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6" windowHeight="669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89" i="1" l="1"/>
  <c r="I89" i="1"/>
  <c r="J89" i="1"/>
  <c r="G89" i="1"/>
  <c r="F99" i="1"/>
  <c r="F89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B90" i="1"/>
  <c r="A90" i="1"/>
  <c r="L89" i="1"/>
  <c r="L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J195" i="1" l="1"/>
  <c r="I195" i="1"/>
  <c r="H195" i="1"/>
  <c r="G195" i="1"/>
  <c r="F195" i="1"/>
  <c r="J176" i="1"/>
  <c r="I176" i="1"/>
  <c r="H176" i="1"/>
  <c r="G176" i="1"/>
  <c r="F176" i="1"/>
  <c r="J157" i="1"/>
  <c r="I157" i="1"/>
  <c r="H157" i="1"/>
  <c r="G157" i="1"/>
  <c r="F157" i="1"/>
  <c r="J138" i="1"/>
  <c r="I138" i="1"/>
  <c r="H138" i="1"/>
  <c r="G138" i="1"/>
  <c r="F138" i="1"/>
  <c r="J119" i="1"/>
  <c r="I119" i="1"/>
  <c r="H119" i="1"/>
  <c r="G119" i="1"/>
  <c r="F119" i="1"/>
  <c r="J81" i="1"/>
  <c r="I81" i="1"/>
  <c r="H81" i="1"/>
  <c r="G81" i="1"/>
  <c r="F81" i="1"/>
  <c r="J62" i="1"/>
  <c r="I62" i="1"/>
  <c r="H62" i="1"/>
  <c r="G62" i="1"/>
  <c r="F62" i="1"/>
  <c r="J43" i="1"/>
  <c r="I43" i="1"/>
  <c r="H43" i="1"/>
  <c r="F43" i="1"/>
  <c r="G43" i="1"/>
  <c r="F24" i="1"/>
  <c r="J24" i="1"/>
  <c r="H24" i="1"/>
  <c r="G24" i="1"/>
  <c r="I24" i="1"/>
  <c r="H100" i="1" l="1"/>
  <c r="H196" i="1" s="1"/>
  <c r="F100" i="1"/>
  <c r="F196" i="1" s="1"/>
  <c r="I100" i="1"/>
  <c r="I196" i="1" s="1"/>
  <c r="J100" i="1"/>
  <c r="J196" i="1" s="1"/>
  <c r="G100" i="1"/>
  <c r="G196" i="1" s="1"/>
</calcChain>
</file>

<file path=xl/sharedStrings.xml><?xml version="1.0" encoding="utf-8"?>
<sst xmlns="http://schemas.openxmlformats.org/spreadsheetml/2006/main" count="377" uniqueCount="133">
  <si>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</si>
  <si>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</si>
  <si>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</si>
  <si>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</si>
  <si>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</si>
  <si>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</si>
  <si>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</si>
  <si>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</si>
  <si>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</si>
  <si>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</si>
  <si>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</si>
  <si>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</si>
  <si>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</si>
  <si>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</si>
  <si>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</si>
  <si>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</si>
  <si>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</si>
  <si>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</si>
  <si>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</si>
  <si>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</si>
  <si>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</si>
  <si>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</si>
  <si>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</si>
  <si>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</si>
  <si>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</si>
  <si>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</si>
  <si>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</si>
  <si>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</si>
  <si>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</si>
  <si>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</si>
  <si>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</si>
  <si>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</si>
  <si>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</si>
  <si>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</si>
  <si>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</si>
  <si>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</si>
  <si>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</si>
  <si>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</si>
  <si>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Макаронные изделия отварные с сыром</t>
  </si>
  <si>
    <t>Чай с сахаром</t>
  </si>
  <si>
    <t>Хлеб пшеничный</t>
  </si>
  <si>
    <t>Овощи натуральные свежие/соленые (в нарезке)</t>
  </si>
  <si>
    <t>516/2004</t>
  </si>
  <si>
    <t>70-71/2015</t>
  </si>
  <si>
    <t>685/2004</t>
  </si>
  <si>
    <t>ГОСТ</t>
  </si>
  <si>
    <t>салат</t>
  </si>
  <si>
    <t>Суп - пюре из бобовых</t>
  </si>
  <si>
    <t>Плов из птицы</t>
  </si>
  <si>
    <t>Компот из смеси сухофруктов</t>
  </si>
  <si>
    <t>Хлеб ржаной</t>
  </si>
  <si>
    <t>272/1983</t>
  </si>
  <si>
    <t>492/2004</t>
  </si>
  <si>
    <t>639/2004</t>
  </si>
  <si>
    <t>Каша вязкая овсяная молочная</t>
  </si>
  <si>
    <t>десерт</t>
  </si>
  <si>
    <t>Сыр твердый (порциями)</t>
  </si>
  <si>
    <t>Чай с лимоном</t>
  </si>
  <si>
    <t>15/2015</t>
  </si>
  <si>
    <t>302/2004</t>
  </si>
  <si>
    <t>686/2004</t>
  </si>
  <si>
    <t>Суп картофельный с крупой</t>
  </si>
  <si>
    <t>Котлеты рубленые из птицы (с соусом)</t>
  </si>
  <si>
    <t>Макаронные изделия отварные</t>
  </si>
  <si>
    <t>Компот из свежих плодов (яблок)</t>
  </si>
  <si>
    <t>138/2004</t>
  </si>
  <si>
    <t>498/2004</t>
  </si>
  <si>
    <t>631/2004</t>
  </si>
  <si>
    <t>Фрикадельки с соусом</t>
  </si>
  <si>
    <t xml:space="preserve">Каша вязкая пшеничная </t>
  </si>
  <si>
    <t>Какао с молоком</t>
  </si>
  <si>
    <t>670/1983</t>
  </si>
  <si>
    <t>510/2004</t>
  </si>
  <si>
    <t>693/2004</t>
  </si>
  <si>
    <t>Салат из свежей капусты</t>
  </si>
  <si>
    <t>Суп с макаронными изделиями и картофелем</t>
  </si>
  <si>
    <t>Котлета рыбная любительская (с соусом)</t>
  </si>
  <si>
    <t>Каша вязкая перловая</t>
  </si>
  <si>
    <t>Напиток апельсиновый</t>
  </si>
  <si>
    <t>43/2004</t>
  </si>
  <si>
    <t>143/2004</t>
  </si>
  <si>
    <t>390/2004</t>
  </si>
  <si>
    <t>699/2004</t>
  </si>
  <si>
    <t>Запеканка из творога с повидлом</t>
  </si>
  <si>
    <t>Фрукты свежие (не менее 100г)</t>
  </si>
  <si>
    <t>366/2004</t>
  </si>
  <si>
    <t>338/2015</t>
  </si>
  <si>
    <t>Рассольник Ленинградский (со сметаной)</t>
  </si>
  <si>
    <t>Гречка по - купечески</t>
  </si>
  <si>
    <t>132/2004</t>
  </si>
  <si>
    <t>ТТК</t>
  </si>
  <si>
    <t>Каша молочная "Подружка"</t>
  </si>
  <si>
    <t>668/1983</t>
  </si>
  <si>
    <t>ТТК/2021</t>
  </si>
  <si>
    <t>Суп крестьянский с крупой (со сметаной)</t>
  </si>
  <si>
    <t>Тефтели мясные в соусе</t>
  </si>
  <si>
    <t>Каша пшеничная вязкая</t>
  </si>
  <si>
    <t>134/2004</t>
  </si>
  <si>
    <t>Котлеты (мясные) с соусом</t>
  </si>
  <si>
    <t>Кофейный напиток</t>
  </si>
  <si>
    <t>658/1983</t>
  </si>
  <si>
    <t>692/2004</t>
  </si>
  <si>
    <t>Борщ с капустой и картофелем (со сметаной)</t>
  </si>
  <si>
    <t>Биточки рубленые из птицы (с соусом)</t>
  </si>
  <si>
    <t>Каша вязкая гречневая</t>
  </si>
  <si>
    <t>110/2004</t>
  </si>
  <si>
    <t>736/1983</t>
  </si>
  <si>
    <t>Капуста тушеная по - домашнему</t>
  </si>
  <si>
    <t>Шницель (мясной) с соусом</t>
  </si>
  <si>
    <t>Каша пшенная вязкая</t>
  </si>
  <si>
    <t>Плов</t>
  </si>
  <si>
    <t>642/1983</t>
  </si>
  <si>
    <t>Салат из свеклы</t>
  </si>
  <si>
    <t>Суп картофельный с бобовыми</t>
  </si>
  <si>
    <t>Котлеты рубленные из птицы (с соусом)</t>
  </si>
  <si>
    <t>52/2015</t>
  </si>
  <si>
    <t>139/2004</t>
  </si>
  <si>
    <t>Яйца вареные</t>
  </si>
  <si>
    <t>Каша молочная рисовая (жидкая)</t>
  </si>
  <si>
    <t>Масло сливочное (порциями)</t>
  </si>
  <si>
    <t>209/2015</t>
  </si>
  <si>
    <t>14/2015</t>
  </si>
  <si>
    <t>Каша вязкая Пшеничная</t>
  </si>
  <si>
    <t>Сок фрутовый</t>
  </si>
  <si>
    <t>Котлеты рыбные (с соусом)</t>
  </si>
  <si>
    <t>Каша вязкая рисовая</t>
  </si>
  <si>
    <t>388/2004</t>
  </si>
  <si>
    <t>Щи из свежей капусты с картофелем (со сметаной)</t>
  </si>
  <si>
    <t>124/2004</t>
  </si>
  <si>
    <t>349/2015</t>
  </si>
  <si>
    <t>7-10 лет</t>
  </si>
  <si>
    <t>МБОУ "СШ № 1" г. Смоленска</t>
  </si>
  <si>
    <t>Мирошкина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</si>
</sst>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3" xfId="0" applyBorder="1"/>
    <xf numFmtId="0" fontId="2" fillId="2" borderId="24" xfId="0" applyFont="1" applyFill="1" applyBorder="1" applyAlignment="1" applyProtection="1">
      <alignment vertical="top" wrapText="1"/>
      <protection locked="0"/>
    </xf>
    <xf numFmtId="0" fontId="0" fillId="0" borderId="25" xfId="0" applyBorder="1"/>
    <xf numFmtId="0" fontId="2" fillId="2" borderId="26" xfId="0" applyFont="1" applyFill="1" applyBorder="1" applyAlignment="1" applyProtection="1">
      <alignment vertical="top" wrapText="1"/>
      <protection locked="0"/>
    </xf>
    <xf numFmtId="0" fontId="0" fillId="0" borderId="28" xfId="0" applyBorder="1"/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2" fillId="2" borderId="15" xfId="0" applyFont="1" applyFill="1" applyBorder="1" applyAlignment="1" applyProtection="1">
      <alignment horizontal="center"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1" sqref="K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5" t="s">
        <v>131</v>
      </c>
      <c r="D1" s="66"/>
      <c r="E1" s="66"/>
      <c r="F1" s="12" t="s">
        <v>15</v>
      </c>
      <c r="G1" s="2" t="s">
        <v>16</v>
      </c>
      <c r="H1" s="67" t="s">
        <v>37</v>
      </c>
      <c r="I1" s="67"/>
      <c r="J1" s="67"/>
      <c r="K1" s="67"/>
    </row>
    <row r="2" spans="1:12" ht="17.399999999999999" x14ac:dyDescent="0.25">
      <c r="A2" s="35" t="s">
        <v>6</v>
      </c>
      <c r="C2" s="2"/>
      <c r="G2" s="2" t="s">
        <v>17</v>
      </c>
      <c r="H2" s="67" t="s">
        <v>132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38" t="s">
        <v>130</v>
      </c>
      <c r="G3" s="2" t="s">
        <v>18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34</v>
      </c>
      <c r="I4" s="47" t="s">
        <v>35</v>
      </c>
      <c r="J4" s="47" t="s">
        <v>36</v>
      </c>
    </row>
    <row r="5" spans="1:12" ht="30.6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33</v>
      </c>
    </row>
    <row r="6" spans="1:12" ht="14.4" x14ac:dyDescent="0.3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220</v>
      </c>
      <c r="G6" s="40">
        <v>13.09</v>
      </c>
      <c r="H6" s="40">
        <v>19.5</v>
      </c>
      <c r="I6" s="40">
        <v>40.6</v>
      </c>
      <c r="J6" s="40">
        <v>390.26</v>
      </c>
      <c r="K6" s="41" t="s">
        <v>42</v>
      </c>
      <c r="L6" s="40"/>
    </row>
    <row r="7" spans="1:12" ht="14.4" x14ac:dyDescent="0.3">
      <c r="A7" s="23"/>
      <c r="B7" s="15"/>
      <c r="C7" s="11"/>
      <c r="D7" s="1" t="s">
        <v>46</v>
      </c>
      <c r="E7" s="42" t="s">
        <v>41</v>
      </c>
      <c r="F7" s="43">
        <v>60</v>
      </c>
      <c r="G7" s="43">
        <v>0.48</v>
      </c>
      <c r="H7" s="43">
        <v>0</v>
      </c>
      <c r="I7" s="43">
        <v>1.68</v>
      </c>
      <c r="J7" s="43">
        <v>8.64</v>
      </c>
      <c r="K7" s="59" t="s">
        <v>43</v>
      </c>
      <c r="L7" s="43"/>
    </row>
    <row r="8" spans="1:12" ht="14.4" x14ac:dyDescent="0.3">
      <c r="A8" s="23"/>
      <c r="B8" s="15"/>
      <c r="C8" s="11"/>
      <c r="D8" s="7" t="s">
        <v>21</v>
      </c>
      <c r="E8" s="42" t="s">
        <v>39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60.46</v>
      </c>
      <c r="K8" s="44" t="s">
        <v>44</v>
      </c>
      <c r="L8" s="43"/>
    </row>
    <row r="9" spans="1:12" ht="14.4" x14ac:dyDescent="0.3">
      <c r="A9" s="23"/>
      <c r="B9" s="15"/>
      <c r="C9" s="11"/>
      <c r="D9" s="7" t="s">
        <v>29</v>
      </c>
      <c r="E9" s="42" t="s">
        <v>40</v>
      </c>
      <c r="F9" s="43">
        <v>20</v>
      </c>
      <c r="G9" s="43">
        <v>1.77</v>
      </c>
      <c r="H9" s="43">
        <v>0.16</v>
      </c>
      <c r="I9" s="43">
        <v>9.84</v>
      </c>
      <c r="J9" s="43">
        <v>47.88</v>
      </c>
      <c r="K9" s="44" t="s">
        <v>45</v>
      </c>
      <c r="L9" s="43"/>
    </row>
    <row r="10" spans="1:12" ht="14.4" x14ac:dyDescent="0.3">
      <c r="A10" s="23"/>
      <c r="B10" s="15"/>
      <c r="C10" s="11"/>
      <c r="D10" s="6"/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31</v>
      </c>
      <c r="E13" s="9"/>
      <c r="F13" s="19">
        <f>SUM(F6:F12)</f>
        <v>500</v>
      </c>
      <c r="G13" s="19">
        <f>SUM(G6:G12)</f>
        <v>15.41</v>
      </c>
      <c r="H13" s="19">
        <f>SUM(H6:H12)</f>
        <v>19.68</v>
      </c>
      <c r="I13" s="19">
        <f>SUM(I6:I12)</f>
        <v>67.12</v>
      </c>
      <c r="J13" s="19">
        <f>SUM(J6:J12)</f>
        <v>507.23999999999995</v>
      </c>
      <c r="K13" s="25"/>
      <c r="L13" s="19">
        <f t="shared" ref="L13" si="0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24</v>
      </c>
      <c r="D14" s="7" t="s">
        <v>46</v>
      </c>
      <c r="E14" s="42" t="s">
        <v>41</v>
      </c>
      <c r="F14" s="43">
        <v>60</v>
      </c>
      <c r="G14" s="43">
        <v>0.48</v>
      </c>
      <c r="H14" s="43">
        <v>0</v>
      </c>
      <c r="I14" s="43">
        <v>1.68</v>
      </c>
      <c r="J14" s="43">
        <v>8.64</v>
      </c>
      <c r="K14" s="59" t="s">
        <v>43</v>
      </c>
      <c r="L14" s="43"/>
    </row>
    <row r="15" spans="1:12" ht="14.4" x14ac:dyDescent="0.3">
      <c r="A15" s="23"/>
      <c r="B15" s="15"/>
      <c r="C15" s="11"/>
      <c r="D15" s="7" t="s">
        <v>25</v>
      </c>
      <c r="E15" s="42" t="s">
        <v>47</v>
      </c>
      <c r="F15" s="43">
        <v>250</v>
      </c>
      <c r="G15" s="43">
        <v>5.5</v>
      </c>
      <c r="H15" s="43">
        <v>4.7</v>
      </c>
      <c r="I15" s="43">
        <v>26.5</v>
      </c>
      <c r="J15" s="43">
        <v>170.3</v>
      </c>
      <c r="K15" s="44" t="s">
        <v>51</v>
      </c>
      <c r="L15" s="43"/>
    </row>
    <row r="16" spans="1:12" ht="14.4" x14ac:dyDescent="0.3">
      <c r="A16" s="23"/>
      <c r="B16" s="15"/>
      <c r="C16" s="11"/>
      <c r="D16" s="7" t="s">
        <v>26</v>
      </c>
      <c r="E16" s="42" t="s">
        <v>48</v>
      </c>
      <c r="F16" s="43">
        <v>170</v>
      </c>
      <c r="G16" s="43">
        <v>15.3</v>
      </c>
      <c r="H16" s="43">
        <v>16</v>
      </c>
      <c r="I16" s="43">
        <v>40.799999999999997</v>
      </c>
      <c r="J16" s="43">
        <v>368.36</v>
      </c>
      <c r="K16" s="44" t="s">
        <v>52</v>
      </c>
      <c r="L16" s="43"/>
    </row>
    <row r="17" spans="1:12" ht="14.4" x14ac:dyDescent="0.3">
      <c r="A17" s="23"/>
      <c r="B17" s="15"/>
      <c r="C17" s="11"/>
      <c r="D17" s="7" t="s">
        <v>28</v>
      </c>
      <c r="E17" s="42" t="s">
        <v>49</v>
      </c>
      <c r="F17" s="43">
        <v>200</v>
      </c>
      <c r="G17" s="43">
        <v>0.86</v>
      </c>
      <c r="H17" s="43">
        <v>0.75</v>
      </c>
      <c r="I17" s="43">
        <v>32.799999999999997</v>
      </c>
      <c r="J17" s="43">
        <v>134.55000000000001</v>
      </c>
      <c r="K17" s="44" t="s">
        <v>53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50</v>
      </c>
      <c r="F18" s="43">
        <v>20</v>
      </c>
      <c r="G18" s="43">
        <v>1.32</v>
      </c>
      <c r="H18" s="43">
        <v>0.24</v>
      </c>
      <c r="I18" s="43">
        <v>7.92</v>
      </c>
      <c r="J18" s="43">
        <v>39.119999999999997</v>
      </c>
      <c r="K18" s="44" t="s">
        <v>45</v>
      </c>
      <c r="L18" s="43"/>
    </row>
    <row r="19" spans="1:12" ht="14.4" x14ac:dyDescent="0.3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31</v>
      </c>
      <c r="E23" s="9"/>
      <c r="F23" s="19">
        <f>SUM(F14:F22)</f>
        <v>700</v>
      </c>
      <c r="G23" s="19">
        <f t="shared" ref="G23:J23" si="1">SUM(G14:G22)</f>
        <v>23.46</v>
      </c>
      <c r="H23" s="19">
        <f t="shared" si="1"/>
        <v>21.689999999999998</v>
      </c>
      <c r="I23" s="19">
        <f t="shared" si="1"/>
        <v>109.69999999999999</v>
      </c>
      <c r="J23" s="19">
        <f t="shared" si="1"/>
        <v>720.96999999999991</v>
      </c>
      <c r="K23" s="25"/>
      <c r="L23" s="19">
        <f t="shared" ref="L23" si="2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1200</v>
      </c>
      <c r="G24" s="32">
        <f t="shared" ref="G24:J24" si="3">G13+G23</f>
        <v>38.870000000000005</v>
      </c>
      <c r="H24" s="32">
        <f t="shared" si="3"/>
        <v>41.37</v>
      </c>
      <c r="I24" s="32">
        <f t="shared" si="3"/>
        <v>176.82</v>
      </c>
      <c r="J24" s="32">
        <f t="shared" si="3"/>
        <v>1228.2099999999998</v>
      </c>
      <c r="K24" s="32"/>
      <c r="L24" s="32">
        <f t="shared" ref="L24" si="4">L13+L23</f>
        <v>0</v>
      </c>
    </row>
    <row r="25" spans="1:12" ht="14.4" x14ac:dyDescent="0.3">
      <c r="A25" s="14">
        <v>1</v>
      </c>
      <c r="B25" s="15">
        <v>2</v>
      </c>
      <c r="C25" s="22" t="s">
        <v>19</v>
      </c>
      <c r="D25" s="5" t="s">
        <v>20</v>
      </c>
      <c r="E25" s="39" t="s">
        <v>54</v>
      </c>
      <c r="F25" s="40">
        <v>220</v>
      </c>
      <c r="G25" s="40">
        <v>9.16</v>
      </c>
      <c r="H25" s="40">
        <v>11.7</v>
      </c>
      <c r="I25" s="40">
        <v>39.5</v>
      </c>
      <c r="J25" s="40">
        <v>299.94</v>
      </c>
      <c r="K25" s="41" t="s">
        <v>59</v>
      </c>
      <c r="L25" s="40"/>
    </row>
    <row r="26" spans="1:12" ht="14.4" x14ac:dyDescent="0.3">
      <c r="A26" s="14"/>
      <c r="B26" s="15"/>
      <c r="C26" s="11"/>
      <c r="D26" s="7" t="s">
        <v>55</v>
      </c>
      <c r="E26" s="42" t="s">
        <v>56</v>
      </c>
      <c r="F26" s="43">
        <v>30</v>
      </c>
      <c r="G26" s="43">
        <v>6.1</v>
      </c>
      <c r="H26" s="43">
        <v>7.7</v>
      </c>
      <c r="I26" s="43">
        <v>0</v>
      </c>
      <c r="J26" s="43">
        <v>93.7</v>
      </c>
      <c r="K26" s="44" t="s">
        <v>58</v>
      </c>
      <c r="L26" s="43"/>
    </row>
    <row r="27" spans="1:12" ht="14.4" x14ac:dyDescent="0.3">
      <c r="A27" s="14"/>
      <c r="B27" s="15"/>
      <c r="C27" s="11"/>
      <c r="D27" s="7" t="s">
        <v>21</v>
      </c>
      <c r="E27" s="42" t="s">
        <v>57</v>
      </c>
      <c r="F27" s="43">
        <v>210</v>
      </c>
      <c r="G27" s="43">
        <v>0.13</v>
      </c>
      <c r="H27" s="43">
        <v>0.02</v>
      </c>
      <c r="I27" s="43">
        <v>15.2</v>
      </c>
      <c r="J27" s="43">
        <v>61.5</v>
      </c>
      <c r="K27" s="44" t="s">
        <v>60</v>
      </c>
      <c r="L27" s="43"/>
    </row>
    <row r="28" spans="1:12" ht="14.4" x14ac:dyDescent="0.3">
      <c r="A28" s="14"/>
      <c r="B28" s="15"/>
      <c r="C28" s="11"/>
      <c r="D28" s="7" t="s">
        <v>22</v>
      </c>
      <c r="E28" s="42" t="s">
        <v>40</v>
      </c>
      <c r="F28" s="43">
        <v>40</v>
      </c>
      <c r="G28" s="43">
        <v>3.54</v>
      </c>
      <c r="H28" s="43">
        <v>0.32</v>
      </c>
      <c r="I28" s="43">
        <v>19.68</v>
      </c>
      <c r="J28" s="43">
        <v>95.75</v>
      </c>
      <c r="K28" s="44" t="s">
        <v>45</v>
      </c>
      <c r="L28" s="43"/>
    </row>
    <row r="29" spans="1:12" ht="14.4" x14ac:dyDescent="0.3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31</v>
      </c>
      <c r="E32" s="9"/>
      <c r="F32" s="19">
        <f>SUM(F25:F31)</f>
        <v>500</v>
      </c>
      <c r="G32" s="19">
        <f t="shared" ref="G32" si="5">SUM(G25:G31)</f>
        <v>18.93</v>
      </c>
      <c r="H32" s="19">
        <f t="shared" ref="H32" si="6">SUM(H25:H31)</f>
        <v>19.739999999999998</v>
      </c>
      <c r="I32" s="19">
        <f t="shared" ref="I32" si="7">SUM(I25:I31)</f>
        <v>74.38</v>
      </c>
      <c r="J32" s="19">
        <f t="shared" ref="J32:L32" si="8">SUM(J25:J31)</f>
        <v>550.89</v>
      </c>
      <c r="K32" s="25"/>
      <c r="L32" s="19">
        <f t="shared" si="8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61</v>
      </c>
      <c r="F33" s="43">
        <v>200</v>
      </c>
      <c r="G33" s="43">
        <v>4.24</v>
      </c>
      <c r="H33" s="43">
        <v>4.83</v>
      </c>
      <c r="I33" s="43">
        <v>19.8</v>
      </c>
      <c r="J33" s="43">
        <v>139.63</v>
      </c>
      <c r="K33" s="44" t="s">
        <v>65</v>
      </c>
      <c r="L33" s="43"/>
    </row>
    <row r="34" spans="1:12" ht="14.4" x14ac:dyDescent="0.3">
      <c r="A34" s="14"/>
      <c r="B34" s="15"/>
      <c r="C34" s="11"/>
      <c r="D34" s="7" t="s">
        <v>26</v>
      </c>
      <c r="E34" s="42" t="s">
        <v>62</v>
      </c>
      <c r="F34" s="43">
        <v>90</v>
      </c>
      <c r="G34" s="43">
        <v>10.34</v>
      </c>
      <c r="H34" s="43">
        <v>10.95</v>
      </c>
      <c r="I34" s="43">
        <v>15.1</v>
      </c>
      <c r="J34" s="43">
        <v>200.31</v>
      </c>
      <c r="K34" s="44" t="s">
        <v>66</v>
      </c>
      <c r="L34" s="43"/>
    </row>
    <row r="35" spans="1:12" ht="14.4" x14ac:dyDescent="0.3">
      <c r="A35" s="14"/>
      <c r="B35" s="15"/>
      <c r="C35" s="11"/>
      <c r="D35" s="7" t="s">
        <v>27</v>
      </c>
      <c r="E35" s="42" t="s">
        <v>63</v>
      </c>
      <c r="F35" s="43">
        <v>180</v>
      </c>
      <c r="G35" s="43">
        <v>8.4</v>
      </c>
      <c r="H35" s="43">
        <v>9</v>
      </c>
      <c r="I35" s="43">
        <v>39.799999999999997</v>
      </c>
      <c r="J35" s="43">
        <v>273.8</v>
      </c>
      <c r="K35" s="44" t="s">
        <v>42</v>
      </c>
      <c r="L35" s="43"/>
    </row>
    <row r="36" spans="1:12" ht="14.4" x14ac:dyDescent="0.3">
      <c r="A36" s="14"/>
      <c r="B36" s="15"/>
      <c r="C36" s="11"/>
      <c r="D36" s="7" t="s">
        <v>28</v>
      </c>
      <c r="E36" s="42" t="s">
        <v>64</v>
      </c>
      <c r="F36" s="43">
        <v>200</v>
      </c>
      <c r="G36" s="43">
        <v>0.21</v>
      </c>
      <c r="H36" s="43">
        <v>0.21</v>
      </c>
      <c r="I36" s="43">
        <v>27.9</v>
      </c>
      <c r="J36" s="43">
        <v>114</v>
      </c>
      <c r="K36" s="44" t="s">
        <v>67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50</v>
      </c>
      <c r="F37" s="43">
        <v>30</v>
      </c>
      <c r="G37" s="43">
        <v>1.98</v>
      </c>
      <c r="H37" s="43">
        <v>0.36</v>
      </c>
      <c r="I37" s="43">
        <v>11.88</v>
      </c>
      <c r="J37" s="43">
        <v>58.68</v>
      </c>
      <c r="K37" s="44" t="s">
        <v>45</v>
      </c>
      <c r="L37" s="43"/>
    </row>
    <row r="38" spans="1:12" ht="14.4" x14ac:dyDescent="0.3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31</v>
      </c>
      <c r="E42" s="9"/>
      <c r="F42" s="19">
        <f>SUM(F33:F41)</f>
        <v>700</v>
      </c>
      <c r="G42" s="19">
        <f t="shared" ref="G42" si="9">SUM(G33:G41)</f>
        <v>25.17</v>
      </c>
      <c r="H42" s="19">
        <f t="shared" ref="H42" si="10">SUM(H33:H41)</f>
        <v>25.35</v>
      </c>
      <c r="I42" s="19">
        <f t="shared" ref="I42" si="11">SUM(I33:I41)</f>
        <v>114.47999999999999</v>
      </c>
      <c r="J42" s="19">
        <f t="shared" ref="J42:L42" si="12">SUM(J33:J41)</f>
        <v>786.42</v>
      </c>
      <c r="K42" s="25"/>
      <c r="L42" s="19">
        <f t="shared" si="12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1200</v>
      </c>
      <c r="G43" s="32">
        <f t="shared" ref="G43" si="13">G32+G42</f>
        <v>44.1</v>
      </c>
      <c r="H43" s="32">
        <f t="shared" ref="H43" si="14">H32+H42</f>
        <v>45.09</v>
      </c>
      <c r="I43" s="32">
        <f t="shared" ref="I43" si="15">I32+I42</f>
        <v>188.85999999999999</v>
      </c>
      <c r="J43" s="32">
        <f t="shared" ref="J43:L43" si="16">J32+J42</f>
        <v>1337.31</v>
      </c>
      <c r="K43" s="32"/>
      <c r="L43" s="32">
        <f t="shared" si="16"/>
        <v>0</v>
      </c>
    </row>
    <row r="44" spans="1:12" ht="15" thickBot="1" x14ac:dyDescent="0.35">
      <c r="A44" s="20">
        <v>1</v>
      </c>
      <c r="B44" s="21">
        <v>3</v>
      </c>
      <c r="C44" s="22" t="s">
        <v>19</v>
      </c>
      <c r="D44" s="5" t="s">
        <v>20</v>
      </c>
      <c r="E44" s="39" t="s">
        <v>68</v>
      </c>
      <c r="F44" s="40">
        <v>110</v>
      </c>
      <c r="G44" s="40">
        <v>6.5</v>
      </c>
      <c r="H44" s="40">
        <v>9.6999999999999993</v>
      </c>
      <c r="I44" s="40">
        <v>11</v>
      </c>
      <c r="J44" s="40">
        <v>157.30000000000001</v>
      </c>
      <c r="K44" s="41" t="s">
        <v>71</v>
      </c>
      <c r="L44" s="40"/>
    </row>
    <row r="45" spans="1:12" ht="14.4" x14ac:dyDescent="0.3">
      <c r="A45" s="23"/>
      <c r="B45" s="15"/>
      <c r="C45" s="11"/>
      <c r="D45" s="5" t="s">
        <v>20</v>
      </c>
      <c r="E45" s="42" t="s">
        <v>69</v>
      </c>
      <c r="F45" s="43">
        <v>150</v>
      </c>
      <c r="G45" s="43">
        <v>6</v>
      </c>
      <c r="H45" s="43">
        <v>6.7</v>
      </c>
      <c r="I45" s="43">
        <v>39</v>
      </c>
      <c r="J45" s="43">
        <v>240.3</v>
      </c>
      <c r="K45" s="44" t="s">
        <v>72</v>
      </c>
      <c r="L45" s="43"/>
    </row>
    <row r="46" spans="1:12" ht="14.4" x14ac:dyDescent="0.3">
      <c r="A46" s="23"/>
      <c r="B46" s="15"/>
      <c r="C46" s="11"/>
      <c r="D46" s="7" t="s">
        <v>21</v>
      </c>
      <c r="E46" s="42" t="s">
        <v>70</v>
      </c>
      <c r="F46" s="43">
        <v>200</v>
      </c>
      <c r="G46" s="43">
        <v>3.9</v>
      </c>
      <c r="H46" s="43">
        <v>2.5</v>
      </c>
      <c r="I46" s="43">
        <v>17.600000000000001</v>
      </c>
      <c r="J46" s="43">
        <v>108.5</v>
      </c>
      <c r="K46" s="44" t="s">
        <v>73</v>
      </c>
      <c r="L46" s="43"/>
    </row>
    <row r="47" spans="1:12" ht="14.4" x14ac:dyDescent="0.3">
      <c r="A47" s="23"/>
      <c r="B47" s="15"/>
      <c r="C47" s="11"/>
      <c r="D47" s="7" t="s">
        <v>30</v>
      </c>
      <c r="E47" s="42" t="s">
        <v>50</v>
      </c>
      <c r="F47" s="43">
        <v>40</v>
      </c>
      <c r="G47" s="43">
        <v>2.64</v>
      </c>
      <c r="H47" s="43">
        <v>0.48</v>
      </c>
      <c r="I47" s="43">
        <v>15.84</v>
      </c>
      <c r="J47" s="43">
        <v>78.239999999999995</v>
      </c>
      <c r="K47" s="44" t="s">
        <v>45</v>
      </c>
      <c r="L47" s="43"/>
    </row>
    <row r="48" spans="1:12" ht="14.4" x14ac:dyDescent="0.3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31</v>
      </c>
      <c r="E51" s="9"/>
      <c r="F51" s="19">
        <f>SUM(F44:F50)</f>
        <v>500</v>
      </c>
      <c r="G51" s="19">
        <f t="shared" ref="G51" si="17">SUM(G44:G50)</f>
        <v>19.04</v>
      </c>
      <c r="H51" s="19">
        <f t="shared" ref="H51" si="18">SUM(H44:H50)</f>
        <v>19.38</v>
      </c>
      <c r="I51" s="19">
        <f t="shared" ref="I51" si="19">SUM(I44:I50)</f>
        <v>83.44</v>
      </c>
      <c r="J51" s="19">
        <f t="shared" ref="J51:L51" si="20">SUM(J44:J50)</f>
        <v>584.34</v>
      </c>
      <c r="K51" s="25"/>
      <c r="L51" s="19">
        <f t="shared" si="20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24</v>
      </c>
      <c r="D52" s="7" t="s">
        <v>46</v>
      </c>
      <c r="E52" s="42" t="s">
        <v>74</v>
      </c>
      <c r="F52" s="43">
        <v>60</v>
      </c>
      <c r="G52" s="43">
        <v>0.92</v>
      </c>
      <c r="H52" s="43">
        <v>3.04</v>
      </c>
      <c r="I52" s="43">
        <v>5.42</v>
      </c>
      <c r="J52" s="43">
        <v>52</v>
      </c>
      <c r="K52" s="44" t="s">
        <v>79</v>
      </c>
      <c r="L52" s="43"/>
    </row>
    <row r="53" spans="1:12" ht="14.4" x14ac:dyDescent="0.3">
      <c r="A53" s="23"/>
      <c r="B53" s="15"/>
      <c r="C53" s="11"/>
      <c r="D53" s="7" t="s">
        <v>25</v>
      </c>
      <c r="E53" s="42" t="s">
        <v>75</v>
      </c>
      <c r="F53" s="43">
        <v>200</v>
      </c>
      <c r="G53" s="43">
        <v>4.1399999999999997</v>
      </c>
      <c r="H53" s="43">
        <v>3.26</v>
      </c>
      <c r="I53" s="43">
        <v>22.67</v>
      </c>
      <c r="J53" s="43">
        <v>136.58000000000001</v>
      </c>
      <c r="K53" s="44" t="s">
        <v>80</v>
      </c>
      <c r="L53" s="43"/>
    </row>
    <row r="54" spans="1:12" ht="14.4" x14ac:dyDescent="0.3">
      <c r="A54" s="23"/>
      <c r="B54" s="15"/>
      <c r="C54" s="11"/>
      <c r="D54" s="7" t="s">
        <v>26</v>
      </c>
      <c r="E54" s="42" t="s">
        <v>76</v>
      </c>
      <c r="F54" s="43">
        <v>90</v>
      </c>
      <c r="G54" s="43">
        <v>10.45</v>
      </c>
      <c r="H54" s="43">
        <v>8.65</v>
      </c>
      <c r="I54" s="43">
        <v>14.6</v>
      </c>
      <c r="J54" s="43">
        <v>178.05</v>
      </c>
      <c r="K54" s="44" t="s">
        <v>81</v>
      </c>
      <c r="L54" s="43"/>
    </row>
    <row r="55" spans="1:12" ht="14.4" x14ac:dyDescent="0.3">
      <c r="A55" s="23"/>
      <c r="B55" s="15"/>
      <c r="C55" s="11"/>
      <c r="D55" s="7" t="s">
        <v>27</v>
      </c>
      <c r="E55" s="42" t="s">
        <v>77</v>
      </c>
      <c r="F55" s="43">
        <v>150</v>
      </c>
      <c r="G55" s="43">
        <v>5.35</v>
      </c>
      <c r="H55" s="43">
        <v>10.5</v>
      </c>
      <c r="I55" s="43">
        <v>33</v>
      </c>
      <c r="J55" s="43">
        <v>247.9</v>
      </c>
      <c r="K55" s="44" t="s">
        <v>72</v>
      </c>
      <c r="L55" s="43"/>
    </row>
    <row r="56" spans="1:12" ht="14.4" x14ac:dyDescent="0.3">
      <c r="A56" s="23"/>
      <c r="B56" s="15"/>
      <c r="C56" s="11"/>
      <c r="D56" s="7" t="s">
        <v>28</v>
      </c>
      <c r="E56" s="42" t="s">
        <v>78</v>
      </c>
      <c r="F56" s="43">
        <v>200</v>
      </c>
      <c r="G56" s="43">
        <v>1.5</v>
      </c>
      <c r="H56" s="43">
        <v>1.7</v>
      </c>
      <c r="I56" s="43">
        <v>22.4</v>
      </c>
      <c r="J56" s="43">
        <v>110.9</v>
      </c>
      <c r="K56" s="44" t="s">
        <v>82</v>
      </c>
      <c r="L56" s="43"/>
    </row>
    <row r="57" spans="1:12" ht="14.4" x14ac:dyDescent="0.3">
      <c r="A57" s="23"/>
      <c r="B57" s="15"/>
      <c r="C57" s="11"/>
      <c r="D57" s="7" t="s">
        <v>30</v>
      </c>
      <c r="E57" s="42" t="s">
        <v>50</v>
      </c>
      <c r="F57" s="43">
        <v>20</v>
      </c>
      <c r="G57" s="43">
        <v>1.32</v>
      </c>
      <c r="H57" s="43">
        <v>0.24</v>
      </c>
      <c r="I57" s="43">
        <v>7.92</v>
      </c>
      <c r="J57" s="43">
        <v>39.119999999999997</v>
      </c>
      <c r="K57" s="44" t="s">
        <v>45</v>
      </c>
      <c r="L57" s="43"/>
    </row>
    <row r="58" spans="1:12" ht="14.4" x14ac:dyDescent="0.3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31</v>
      </c>
      <c r="E61" s="9"/>
      <c r="F61" s="19">
        <f>SUM(F52:F60)</f>
        <v>720</v>
      </c>
      <c r="G61" s="19">
        <f t="shared" ref="G61" si="21">SUM(G52:G60)</f>
        <v>23.68</v>
      </c>
      <c r="H61" s="19">
        <f t="shared" ref="H61" si="22">SUM(H52:H60)</f>
        <v>27.389999999999997</v>
      </c>
      <c r="I61" s="19">
        <f t="shared" ref="I61" si="23">SUM(I52:I60)</f>
        <v>106.01</v>
      </c>
      <c r="J61" s="19">
        <f t="shared" ref="J61:L61" si="24">SUM(J52:J60)</f>
        <v>764.55</v>
      </c>
      <c r="K61" s="25"/>
      <c r="L61" s="19">
        <f t="shared" si="24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1220</v>
      </c>
      <c r="G62" s="32">
        <f t="shared" ref="G62" si="25">G51+G61</f>
        <v>42.72</v>
      </c>
      <c r="H62" s="32">
        <f t="shared" ref="H62" si="26">H51+H61</f>
        <v>46.769999999999996</v>
      </c>
      <c r="I62" s="32">
        <f t="shared" ref="I62" si="27">I51+I61</f>
        <v>189.45</v>
      </c>
      <c r="J62" s="32">
        <f t="shared" ref="J62:L62" si="28">J51+J61</f>
        <v>1348.8899999999999</v>
      </c>
      <c r="K62" s="32"/>
      <c r="L62" s="32">
        <f t="shared" si="28"/>
        <v>0</v>
      </c>
    </row>
    <row r="63" spans="1:12" ht="14.4" x14ac:dyDescent="0.3">
      <c r="A63" s="20">
        <v>1</v>
      </c>
      <c r="B63" s="21">
        <v>4</v>
      </c>
      <c r="C63" s="22" t="s">
        <v>19</v>
      </c>
      <c r="D63" s="5" t="s">
        <v>20</v>
      </c>
      <c r="E63" s="39" t="s">
        <v>83</v>
      </c>
      <c r="F63" s="40">
        <v>110</v>
      </c>
      <c r="G63" s="40">
        <v>8.4499999999999993</v>
      </c>
      <c r="H63" s="40">
        <v>13.5</v>
      </c>
      <c r="I63" s="40">
        <v>21</v>
      </c>
      <c r="J63" s="40">
        <v>239.3</v>
      </c>
      <c r="K63" s="41" t="s">
        <v>85</v>
      </c>
      <c r="L63" s="40"/>
    </row>
    <row r="64" spans="1:12" ht="14.4" x14ac:dyDescent="0.3">
      <c r="A64" s="23"/>
      <c r="B64" s="15"/>
      <c r="C64" s="11"/>
      <c r="D64" s="7" t="s">
        <v>21</v>
      </c>
      <c r="E64" s="42" t="s">
        <v>39</v>
      </c>
      <c r="F64" s="43">
        <v>200</v>
      </c>
      <c r="G64" s="43">
        <v>7.0000000000000007E-2</v>
      </c>
      <c r="H64" s="43">
        <v>0.02</v>
      </c>
      <c r="I64" s="43">
        <v>15</v>
      </c>
      <c r="J64" s="43">
        <v>60.46</v>
      </c>
      <c r="K64" s="44" t="s">
        <v>44</v>
      </c>
      <c r="L64" s="43"/>
    </row>
    <row r="65" spans="1:12" ht="14.4" x14ac:dyDescent="0.3">
      <c r="A65" s="23"/>
      <c r="B65" s="15"/>
      <c r="C65" s="11"/>
      <c r="D65" s="7" t="s">
        <v>29</v>
      </c>
      <c r="E65" s="42" t="s">
        <v>40</v>
      </c>
      <c r="F65" s="43">
        <v>40</v>
      </c>
      <c r="G65" s="43">
        <v>3.54</v>
      </c>
      <c r="H65" s="43">
        <v>0.32</v>
      </c>
      <c r="I65" s="43">
        <v>19.68</v>
      </c>
      <c r="J65" s="43">
        <v>95.75</v>
      </c>
      <c r="K65" s="44" t="s">
        <v>45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84</v>
      </c>
      <c r="F66" s="43">
        <v>150</v>
      </c>
      <c r="G66" s="43">
        <v>3.4</v>
      </c>
      <c r="H66" s="43">
        <v>2</v>
      </c>
      <c r="I66" s="43">
        <v>18</v>
      </c>
      <c r="J66" s="43">
        <v>103.6</v>
      </c>
      <c r="K66" s="44" t="s">
        <v>86</v>
      </c>
      <c r="L66" s="43"/>
    </row>
    <row r="67" spans="1:12" ht="14.4" x14ac:dyDescent="0.3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31</v>
      </c>
      <c r="E70" s="9"/>
      <c r="F70" s="19">
        <f>SUM(F63:F69)</f>
        <v>500</v>
      </c>
      <c r="G70" s="19">
        <f t="shared" ref="G70" si="29">SUM(G63:G69)</f>
        <v>15.459999999999999</v>
      </c>
      <c r="H70" s="19">
        <f t="shared" ref="H70" si="30">SUM(H63:H69)</f>
        <v>15.84</v>
      </c>
      <c r="I70" s="19">
        <f t="shared" ref="I70" si="31">SUM(I63:I69)</f>
        <v>73.680000000000007</v>
      </c>
      <c r="J70" s="19">
        <f t="shared" ref="J70:L70" si="32">SUM(J63:J69)</f>
        <v>499.11</v>
      </c>
      <c r="K70" s="25"/>
      <c r="L70" s="19">
        <f t="shared" si="32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87</v>
      </c>
      <c r="F71" s="43">
        <v>205</v>
      </c>
      <c r="G71" s="43">
        <v>2.02</v>
      </c>
      <c r="H71" s="43">
        <v>4.4000000000000004</v>
      </c>
      <c r="I71" s="43">
        <v>14.1</v>
      </c>
      <c r="J71" s="43">
        <v>106.4</v>
      </c>
      <c r="K71" s="44" t="s">
        <v>89</v>
      </c>
      <c r="L71" s="43"/>
    </row>
    <row r="72" spans="1:12" ht="14.4" x14ac:dyDescent="0.3">
      <c r="A72" s="23"/>
      <c r="B72" s="15"/>
      <c r="C72" s="11"/>
      <c r="D72" s="7" t="s">
        <v>26</v>
      </c>
      <c r="E72" s="42" t="s">
        <v>88</v>
      </c>
      <c r="F72" s="43">
        <v>200</v>
      </c>
      <c r="G72" s="43">
        <v>15.1</v>
      </c>
      <c r="H72" s="43">
        <v>17.7</v>
      </c>
      <c r="I72" s="43">
        <v>49</v>
      </c>
      <c r="J72" s="43">
        <v>415.7</v>
      </c>
      <c r="K72" s="44" t="s">
        <v>90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49</v>
      </c>
      <c r="F73" s="43">
        <v>200</v>
      </c>
      <c r="G73" s="43">
        <v>0.86</v>
      </c>
      <c r="H73" s="43">
        <v>0.75</v>
      </c>
      <c r="I73" s="43">
        <v>32.799999999999997</v>
      </c>
      <c r="J73" s="43">
        <v>134.55000000000001</v>
      </c>
      <c r="K73" s="44" t="s">
        <v>53</v>
      </c>
      <c r="L73" s="43"/>
    </row>
    <row r="74" spans="1:12" ht="14.4" x14ac:dyDescent="0.3">
      <c r="A74" s="23"/>
      <c r="B74" s="15"/>
      <c r="C74" s="11"/>
      <c r="D74" s="7" t="s">
        <v>30</v>
      </c>
      <c r="E74" s="42" t="s">
        <v>50</v>
      </c>
      <c r="F74" s="43">
        <v>20</v>
      </c>
      <c r="G74" s="43">
        <v>1.32</v>
      </c>
      <c r="H74" s="43">
        <v>0.24</v>
      </c>
      <c r="I74" s="43">
        <v>7.92</v>
      </c>
      <c r="J74" s="43">
        <v>39.119999999999997</v>
      </c>
      <c r="K74" s="44" t="s">
        <v>45</v>
      </c>
      <c r="L74" s="43"/>
    </row>
    <row r="75" spans="1:12" ht="14.4" x14ac:dyDescent="0.3">
      <c r="A75" s="23"/>
      <c r="B75" s="15"/>
      <c r="C75" s="11"/>
      <c r="D75" s="7" t="s">
        <v>23</v>
      </c>
      <c r="E75" s="42" t="s">
        <v>84</v>
      </c>
      <c r="F75" s="43">
        <v>100</v>
      </c>
      <c r="G75" s="43">
        <v>2</v>
      </c>
      <c r="H75" s="43">
        <v>2</v>
      </c>
      <c r="I75" s="43">
        <v>12</v>
      </c>
      <c r="J75" s="43">
        <v>70</v>
      </c>
      <c r="K75" s="44" t="s">
        <v>86</v>
      </c>
      <c r="L75" s="43"/>
    </row>
    <row r="76" spans="1:12" ht="14.4" x14ac:dyDescent="0.3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31</v>
      </c>
      <c r="E80" s="9"/>
      <c r="F80" s="19">
        <f>SUM(F71:F79)</f>
        <v>725</v>
      </c>
      <c r="G80" s="19">
        <f t="shared" ref="G80" si="33">SUM(G71:G79)</f>
        <v>21.3</v>
      </c>
      <c r="H80" s="19">
        <f t="shared" ref="H80" si="34">SUM(H71:H79)</f>
        <v>25.09</v>
      </c>
      <c r="I80" s="19">
        <f t="shared" ref="I80" si="35">SUM(I71:I79)</f>
        <v>115.82000000000001</v>
      </c>
      <c r="J80" s="19">
        <f t="shared" ref="J80:L80" si="36">SUM(J71:J79)</f>
        <v>765.7700000000001</v>
      </c>
      <c r="K80" s="25"/>
      <c r="L80" s="19">
        <f t="shared" si="36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1225</v>
      </c>
      <c r="G81" s="32">
        <f t="shared" ref="G81" si="37">G70+G80</f>
        <v>36.76</v>
      </c>
      <c r="H81" s="32">
        <f t="shared" ref="H81" si="38">H70+H80</f>
        <v>40.93</v>
      </c>
      <c r="I81" s="32">
        <f t="shared" ref="I81" si="39">I70+I80</f>
        <v>189.5</v>
      </c>
      <c r="J81" s="32">
        <f t="shared" ref="J81:L81" si="40">J70+J80</f>
        <v>1264.8800000000001</v>
      </c>
      <c r="K81" s="32"/>
      <c r="L81" s="32">
        <f t="shared" si="40"/>
        <v>0</v>
      </c>
    </row>
    <row r="82" spans="1:12" ht="14.4" x14ac:dyDescent="0.3">
      <c r="A82" s="20">
        <v>1</v>
      </c>
      <c r="B82" s="21">
        <v>5</v>
      </c>
      <c r="C82" s="22" t="s">
        <v>19</v>
      </c>
      <c r="D82" s="5" t="s">
        <v>20</v>
      </c>
      <c r="E82" s="42" t="s">
        <v>91</v>
      </c>
      <c r="F82" s="43">
        <v>250</v>
      </c>
      <c r="G82" s="43">
        <v>9.92</v>
      </c>
      <c r="H82" s="43">
        <v>13.6</v>
      </c>
      <c r="I82" s="43">
        <v>43.8</v>
      </c>
      <c r="J82" s="43">
        <v>337.28</v>
      </c>
      <c r="K82" s="44" t="s">
        <v>93</v>
      </c>
      <c r="L82" s="40"/>
    </row>
    <row r="83" spans="1:12" ht="14.4" x14ac:dyDescent="0.3">
      <c r="A83" s="23"/>
      <c r="B83" s="15"/>
      <c r="C83" s="11"/>
      <c r="D83" s="7" t="s">
        <v>55</v>
      </c>
      <c r="E83" s="42" t="s">
        <v>56</v>
      </c>
      <c r="F83" s="43">
        <v>20</v>
      </c>
      <c r="G83" s="43">
        <v>4.0999999999999996</v>
      </c>
      <c r="H83" s="43">
        <v>5.17</v>
      </c>
      <c r="I83" s="43">
        <v>0</v>
      </c>
      <c r="J83" s="43">
        <v>62.9</v>
      </c>
      <c r="K83" s="44" t="s">
        <v>58</v>
      </c>
      <c r="L83" s="43"/>
    </row>
    <row r="84" spans="1:12" ht="14.4" x14ac:dyDescent="0.3">
      <c r="A84" s="23"/>
      <c r="B84" s="15"/>
      <c r="C84" s="11"/>
      <c r="D84" s="7" t="s">
        <v>21</v>
      </c>
      <c r="E84" s="42" t="s">
        <v>57</v>
      </c>
      <c r="F84" s="43">
        <v>210</v>
      </c>
      <c r="G84" s="43">
        <v>0.13</v>
      </c>
      <c r="H84" s="43">
        <v>0.02</v>
      </c>
      <c r="I84" s="43">
        <v>15.2</v>
      </c>
      <c r="J84" s="43">
        <v>61.5</v>
      </c>
      <c r="K84" s="44" t="s">
        <v>60</v>
      </c>
      <c r="L84" s="43"/>
    </row>
    <row r="85" spans="1:12" ht="14.4" x14ac:dyDescent="0.3">
      <c r="A85" s="23"/>
      <c r="B85" s="15"/>
      <c r="C85" s="11"/>
      <c r="D85" s="7" t="s">
        <v>29</v>
      </c>
      <c r="E85" s="42" t="s">
        <v>40</v>
      </c>
      <c r="F85" s="43">
        <v>20</v>
      </c>
      <c r="G85" s="43">
        <v>1.77</v>
      </c>
      <c r="H85" s="43">
        <v>0.16</v>
      </c>
      <c r="I85" s="43">
        <v>9.84</v>
      </c>
      <c r="J85" s="43">
        <v>47.88</v>
      </c>
      <c r="K85" s="44" t="s">
        <v>45</v>
      </c>
      <c r="L85" s="43"/>
    </row>
    <row r="86" spans="1:12" ht="14.4" x14ac:dyDescent="0.3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31</v>
      </c>
      <c r="E89" s="9"/>
      <c r="F89" s="19">
        <f>SUM(F82:F88)</f>
        <v>500</v>
      </c>
      <c r="G89" s="19">
        <f>SUM(G82:G88)</f>
        <v>15.92</v>
      </c>
      <c r="H89" s="19">
        <f>SUM(H82:H88)</f>
        <v>18.95</v>
      </c>
      <c r="I89" s="19">
        <f>SUM(I82:I88)</f>
        <v>68.84</v>
      </c>
      <c r="J89" s="19">
        <f>SUM(J82:J88)</f>
        <v>509.55999999999995</v>
      </c>
      <c r="K89" s="25"/>
      <c r="L89" s="19">
        <f t="shared" ref="L89" si="41">SUM(L82:L88)</f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94</v>
      </c>
      <c r="F90" s="43">
        <v>205</v>
      </c>
      <c r="G90" s="43">
        <v>1.93</v>
      </c>
      <c r="H90" s="43">
        <v>3.14</v>
      </c>
      <c r="I90" s="43">
        <v>20.73</v>
      </c>
      <c r="J90" s="43">
        <v>118.9</v>
      </c>
      <c r="K90" s="44" t="s">
        <v>97</v>
      </c>
      <c r="L90" s="43"/>
    </row>
    <row r="91" spans="1:12" ht="14.4" x14ac:dyDescent="0.3">
      <c r="A91" s="23"/>
      <c r="B91" s="15"/>
      <c r="C91" s="11"/>
      <c r="D91" s="7" t="s">
        <v>26</v>
      </c>
      <c r="E91" s="42" t="s">
        <v>95</v>
      </c>
      <c r="F91" s="43">
        <v>90</v>
      </c>
      <c r="G91" s="43">
        <v>13.7</v>
      </c>
      <c r="H91" s="43">
        <v>13.9</v>
      </c>
      <c r="I91" s="43">
        <v>17.5</v>
      </c>
      <c r="J91" s="43">
        <v>249.9</v>
      </c>
      <c r="K91" s="44" t="s">
        <v>92</v>
      </c>
      <c r="L91" s="43"/>
    </row>
    <row r="92" spans="1:12" ht="14.4" x14ac:dyDescent="0.3">
      <c r="A92" s="23"/>
      <c r="B92" s="15"/>
      <c r="C92" s="11"/>
      <c r="D92" s="7" t="s">
        <v>27</v>
      </c>
      <c r="E92" s="42" t="s">
        <v>96</v>
      </c>
      <c r="F92" s="43">
        <v>180</v>
      </c>
      <c r="G92" s="43">
        <v>7.2</v>
      </c>
      <c r="H92" s="43">
        <v>8.0399999999999991</v>
      </c>
      <c r="I92" s="43">
        <v>46.8</v>
      </c>
      <c r="J92" s="43">
        <v>288.36</v>
      </c>
      <c r="K92" s="44" t="s">
        <v>72</v>
      </c>
      <c r="L92" s="43"/>
    </row>
    <row r="93" spans="1:12" ht="14.4" x14ac:dyDescent="0.3">
      <c r="A93" s="23"/>
      <c r="B93" s="15"/>
      <c r="C93" s="11"/>
      <c r="D93" s="7" t="s">
        <v>28</v>
      </c>
      <c r="E93" s="42" t="s">
        <v>64</v>
      </c>
      <c r="F93" s="43">
        <v>200</v>
      </c>
      <c r="G93" s="43">
        <v>0.21</v>
      </c>
      <c r="H93" s="43">
        <v>0.21</v>
      </c>
      <c r="I93" s="43">
        <v>27.9</v>
      </c>
      <c r="J93" s="43">
        <v>114</v>
      </c>
      <c r="K93" s="44" t="s">
        <v>67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50</v>
      </c>
      <c r="F94" s="43">
        <v>30</v>
      </c>
      <c r="G94" s="43">
        <v>1.98</v>
      </c>
      <c r="H94" s="43">
        <v>0.36</v>
      </c>
      <c r="I94" s="43">
        <v>11.88</v>
      </c>
      <c r="J94" s="43">
        <v>58.68</v>
      </c>
      <c r="K94" s="44" t="s">
        <v>45</v>
      </c>
      <c r="L94" s="43"/>
    </row>
    <row r="95" spans="1:12" ht="14.4" x14ac:dyDescent="0.3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31</v>
      </c>
      <c r="E99" s="9"/>
      <c r="F99" s="19">
        <f>SUM(F90:F98)</f>
        <v>705</v>
      </c>
      <c r="G99" s="19">
        <f t="shared" ref="G99" si="42">SUM(G90:G98)</f>
        <v>25.02</v>
      </c>
      <c r="H99" s="19">
        <f t="shared" ref="H99" si="43">SUM(H90:H98)</f>
        <v>25.65</v>
      </c>
      <c r="I99" s="19">
        <f t="shared" ref="I99" si="44">SUM(I90:I98)</f>
        <v>124.81</v>
      </c>
      <c r="J99" s="19">
        <f t="shared" ref="J99:L99" si="45">SUM(J90:J98)</f>
        <v>829.84</v>
      </c>
      <c r="K99" s="25"/>
      <c r="L99" s="19">
        <f t="shared" si="45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1" t="s">
        <v>4</v>
      </c>
      <c r="D100" s="63"/>
      <c r="E100" s="31"/>
      <c r="F100" s="32">
        <f>F89+F99</f>
        <v>1205</v>
      </c>
      <c r="G100" s="32">
        <f t="shared" ref="G100" si="46">G89+G99</f>
        <v>40.94</v>
      </c>
      <c r="H100" s="32">
        <f t="shared" ref="H100" si="47">H89+H99</f>
        <v>44.599999999999994</v>
      </c>
      <c r="I100" s="32">
        <f t="shared" ref="I100" si="48">I89+I99</f>
        <v>193.65</v>
      </c>
      <c r="J100" s="32">
        <f t="shared" ref="J100:L100" si="49">J89+J99</f>
        <v>1339.4</v>
      </c>
      <c r="K100" s="32"/>
      <c r="L100" s="32">
        <f t="shared" si="49"/>
        <v>0</v>
      </c>
    </row>
    <row r="101" spans="1:12" ht="14.4" x14ac:dyDescent="0.3">
      <c r="A101" s="20">
        <v>2</v>
      </c>
      <c r="B101" s="21">
        <v>1</v>
      </c>
      <c r="C101" s="53" t="s">
        <v>19</v>
      </c>
      <c r="D101" s="7" t="s">
        <v>46</v>
      </c>
      <c r="E101" s="54" t="s">
        <v>41</v>
      </c>
      <c r="F101" s="40">
        <v>60</v>
      </c>
      <c r="G101" s="40">
        <v>0.48</v>
      </c>
      <c r="H101" s="40">
        <v>0</v>
      </c>
      <c r="I101" s="40">
        <v>1.68</v>
      </c>
      <c r="J101" s="40">
        <v>8.64</v>
      </c>
      <c r="K101" s="60" t="s">
        <v>43</v>
      </c>
      <c r="L101" s="40"/>
    </row>
    <row r="102" spans="1:12" ht="14.4" x14ac:dyDescent="0.3">
      <c r="A102" s="23"/>
      <c r="B102" s="15"/>
      <c r="C102" s="51"/>
      <c r="D102" s="7" t="s">
        <v>20</v>
      </c>
      <c r="E102" s="52" t="s">
        <v>98</v>
      </c>
      <c r="F102" s="43">
        <v>90</v>
      </c>
      <c r="G102" s="43">
        <v>9.0299999999999994</v>
      </c>
      <c r="H102" s="43">
        <v>11.25</v>
      </c>
      <c r="I102" s="43">
        <v>15.56</v>
      </c>
      <c r="J102" s="43">
        <v>199.61</v>
      </c>
      <c r="K102" s="44" t="s">
        <v>100</v>
      </c>
      <c r="L102" s="43"/>
    </row>
    <row r="103" spans="1:12" ht="14.4" x14ac:dyDescent="0.3">
      <c r="A103" s="23"/>
      <c r="B103" s="15"/>
      <c r="C103" s="11"/>
      <c r="D103" s="8" t="s">
        <v>20</v>
      </c>
      <c r="E103" s="42" t="s">
        <v>63</v>
      </c>
      <c r="F103" s="43">
        <v>150</v>
      </c>
      <c r="G103" s="43">
        <v>6.9</v>
      </c>
      <c r="H103" s="43">
        <v>7.2</v>
      </c>
      <c r="I103" s="43">
        <v>33.200000000000003</v>
      </c>
      <c r="J103" s="43">
        <v>225.2</v>
      </c>
      <c r="K103" s="44" t="s">
        <v>42</v>
      </c>
      <c r="L103" s="43"/>
    </row>
    <row r="104" spans="1:12" ht="14.4" x14ac:dyDescent="0.3">
      <c r="A104" s="23"/>
      <c r="B104" s="15"/>
      <c r="C104" s="11"/>
      <c r="D104" s="7" t="s">
        <v>21</v>
      </c>
      <c r="E104" s="42" t="s">
        <v>99</v>
      </c>
      <c r="F104" s="43">
        <v>200</v>
      </c>
      <c r="G104" s="43">
        <v>1.5</v>
      </c>
      <c r="H104" s="43">
        <v>1.05</v>
      </c>
      <c r="I104" s="43">
        <v>18.3</v>
      </c>
      <c r="J104" s="43">
        <v>88.65</v>
      </c>
      <c r="K104" s="44" t="s">
        <v>101</v>
      </c>
      <c r="L104" s="43"/>
    </row>
    <row r="105" spans="1:12" ht="14.4" x14ac:dyDescent="0.3">
      <c r="A105" s="23"/>
      <c r="B105" s="15"/>
      <c r="C105" s="11"/>
      <c r="D105" s="7" t="s">
        <v>30</v>
      </c>
      <c r="E105" s="42" t="s">
        <v>50</v>
      </c>
      <c r="F105" s="43">
        <v>20</v>
      </c>
      <c r="G105" s="43">
        <v>1.32</v>
      </c>
      <c r="H105" s="43">
        <v>0.24</v>
      </c>
      <c r="I105" s="43">
        <v>7.92</v>
      </c>
      <c r="J105" s="43">
        <v>39.119999999999997</v>
      </c>
      <c r="K105" s="44" t="s">
        <v>45</v>
      </c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31</v>
      </c>
      <c r="E108" s="57"/>
      <c r="F108" s="19">
        <f>SUM(F101:F107)</f>
        <v>520</v>
      </c>
      <c r="G108" s="19">
        <f t="shared" ref="G108:J108" si="50">SUM(G101:G107)</f>
        <v>19.23</v>
      </c>
      <c r="H108" s="19">
        <f t="shared" si="50"/>
        <v>19.739999999999998</v>
      </c>
      <c r="I108" s="19">
        <f t="shared" si="50"/>
        <v>76.660000000000011</v>
      </c>
      <c r="J108" s="19">
        <f t="shared" si="50"/>
        <v>561.22</v>
      </c>
      <c r="K108" s="25"/>
      <c r="L108" s="19">
        <f t="shared" ref="L108" si="51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24</v>
      </c>
      <c r="D109" s="55" t="s">
        <v>46</v>
      </c>
      <c r="E109" s="42" t="s">
        <v>41</v>
      </c>
      <c r="F109" s="56">
        <v>60</v>
      </c>
      <c r="G109" s="43">
        <v>0.48</v>
      </c>
      <c r="H109" s="43">
        <v>0</v>
      </c>
      <c r="I109" s="43">
        <v>1.68</v>
      </c>
      <c r="J109" s="43">
        <v>8.64</v>
      </c>
      <c r="K109" s="59" t="s">
        <v>43</v>
      </c>
      <c r="L109" s="43"/>
    </row>
    <row r="110" spans="1:12" ht="14.4" x14ac:dyDescent="0.3">
      <c r="A110" s="23"/>
      <c r="B110" s="15"/>
      <c r="C110" s="11"/>
      <c r="D110" s="7" t="s">
        <v>25</v>
      </c>
      <c r="E110" s="58" t="s">
        <v>102</v>
      </c>
      <c r="F110" s="43">
        <v>205</v>
      </c>
      <c r="G110" s="43">
        <v>4.4000000000000004</v>
      </c>
      <c r="H110" s="43">
        <v>5.9</v>
      </c>
      <c r="I110" s="43">
        <v>17.5</v>
      </c>
      <c r="J110" s="43">
        <v>140.69999999999999</v>
      </c>
      <c r="K110" s="44" t="s">
        <v>105</v>
      </c>
      <c r="L110" s="43"/>
    </row>
    <row r="111" spans="1:12" ht="14.4" x14ac:dyDescent="0.3">
      <c r="A111" s="23"/>
      <c r="B111" s="15"/>
      <c r="C111" s="11"/>
      <c r="D111" s="7" t="s">
        <v>26</v>
      </c>
      <c r="E111" s="42" t="s">
        <v>103</v>
      </c>
      <c r="F111" s="43">
        <v>90</v>
      </c>
      <c r="G111" s="43">
        <v>10.34</v>
      </c>
      <c r="H111" s="43">
        <v>10.95</v>
      </c>
      <c r="I111" s="43">
        <v>15.1</v>
      </c>
      <c r="J111" s="43">
        <v>200.31</v>
      </c>
      <c r="K111" s="44" t="s">
        <v>106</v>
      </c>
      <c r="L111" s="43"/>
    </row>
    <row r="112" spans="1:12" ht="14.4" x14ac:dyDescent="0.3">
      <c r="A112" s="23"/>
      <c r="B112" s="15"/>
      <c r="C112" s="11"/>
      <c r="D112" s="7" t="s">
        <v>27</v>
      </c>
      <c r="E112" s="42" t="s">
        <v>104</v>
      </c>
      <c r="F112" s="43">
        <v>150</v>
      </c>
      <c r="G112" s="43">
        <v>6.3</v>
      </c>
      <c r="H112" s="43">
        <v>7.8</v>
      </c>
      <c r="I112" s="43">
        <v>31.3</v>
      </c>
      <c r="J112" s="43">
        <v>220.73</v>
      </c>
      <c r="K112" s="44" t="s">
        <v>72</v>
      </c>
      <c r="L112" s="43"/>
    </row>
    <row r="113" spans="1:12" ht="14.4" x14ac:dyDescent="0.3">
      <c r="A113" s="23"/>
      <c r="B113" s="15"/>
      <c r="C113" s="11"/>
      <c r="D113" s="7" t="s">
        <v>28</v>
      </c>
      <c r="E113" s="42" t="s">
        <v>39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60.46</v>
      </c>
      <c r="K113" s="44" t="s">
        <v>44</v>
      </c>
      <c r="L113" s="43"/>
    </row>
    <row r="114" spans="1:12" ht="14.4" x14ac:dyDescent="0.3">
      <c r="A114" s="23"/>
      <c r="B114" s="15"/>
      <c r="C114" s="11"/>
      <c r="D114" s="7" t="s">
        <v>30</v>
      </c>
      <c r="E114" s="42" t="s">
        <v>50</v>
      </c>
      <c r="F114" s="43">
        <v>30</v>
      </c>
      <c r="G114" s="43">
        <v>1.98</v>
      </c>
      <c r="H114" s="43">
        <v>0.36</v>
      </c>
      <c r="I114" s="43">
        <v>11.88</v>
      </c>
      <c r="J114" s="43">
        <v>58.68</v>
      </c>
      <c r="K114" s="44" t="s">
        <v>45</v>
      </c>
      <c r="L114" s="43"/>
    </row>
    <row r="115" spans="1:12" ht="14.4" x14ac:dyDescent="0.3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31</v>
      </c>
      <c r="E118" s="9"/>
      <c r="F118" s="19">
        <f>SUM(F109:F117)</f>
        <v>735</v>
      </c>
      <c r="G118" s="19">
        <f t="shared" ref="G118:J118" si="52">SUM(G109:G117)</f>
        <v>23.57</v>
      </c>
      <c r="H118" s="19">
        <f t="shared" si="52"/>
        <v>25.03</v>
      </c>
      <c r="I118" s="19">
        <f t="shared" si="52"/>
        <v>92.46</v>
      </c>
      <c r="J118" s="19">
        <f t="shared" si="52"/>
        <v>689.52</v>
      </c>
      <c r="K118" s="25"/>
      <c r="L118" s="19">
        <f t="shared" ref="L118" si="53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1255</v>
      </c>
      <c r="G119" s="32">
        <f t="shared" ref="G119" si="54">G108+G118</f>
        <v>42.8</v>
      </c>
      <c r="H119" s="32">
        <f t="shared" ref="H119" si="55">H108+H118</f>
        <v>44.769999999999996</v>
      </c>
      <c r="I119" s="32">
        <f t="shared" ref="I119" si="56">I108+I118</f>
        <v>169.12</v>
      </c>
      <c r="J119" s="32">
        <f t="shared" ref="J119:L119" si="57">J108+J118</f>
        <v>1250.74</v>
      </c>
      <c r="K119" s="32"/>
      <c r="L119" s="32">
        <f t="shared" si="57"/>
        <v>0</v>
      </c>
    </row>
    <row r="120" spans="1:12" ht="14.4" x14ac:dyDescent="0.3">
      <c r="A120" s="14">
        <v>2</v>
      </c>
      <c r="B120" s="15">
        <v>2</v>
      </c>
      <c r="C120" s="22" t="s">
        <v>19</v>
      </c>
      <c r="D120" s="5" t="s">
        <v>20</v>
      </c>
      <c r="E120" s="39" t="s">
        <v>107</v>
      </c>
      <c r="F120" s="40">
        <v>250</v>
      </c>
      <c r="G120" s="40">
        <v>12.4</v>
      </c>
      <c r="H120" s="40">
        <v>15.8</v>
      </c>
      <c r="I120" s="40">
        <v>47</v>
      </c>
      <c r="J120" s="40">
        <v>379.8</v>
      </c>
      <c r="K120" s="41" t="s">
        <v>59</v>
      </c>
      <c r="L120" s="40"/>
    </row>
    <row r="121" spans="1:12" ht="14.4" x14ac:dyDescent="0.3">
      <c r="A121" s="14"/>
      <c r="B121" s="15"/>
      <c r="C121" s="11"/>
      <c r="D121" s="7" t="s">
        <v>21</v>
      </c>
      <c r="E121" s="42" t="s">
        <v>57</v>
      </c>
      <c r="F121" s="43">
        <v>210</v>
      </c>
      <c r="G121" s="43">
        <v>0.13</v>
      </c>
      <c r="H121" s="43">
        <v>0.02</v>
      </c>
      <c r="I121" s="43">
        <v>15.2</v>
      </c>
      <c r="J121" s="43">
        <v>61.5</v>
      </c>
      <c r="K121" s="44" t="s">
        <v>60</v>
      </c>
      <c r="L121" s="43"/>
    </row>
    <row r="122" spans="1:12" ht="14.4" x14ac:dyDescent="0.3">
      <c r="A122" s="14"/>
      <c r="B122" s="15"/>
      <c r="C122" s="11"/>
      <c r="D122" s="7" t="s">
        <v>29</v>
      </c>
      <c r="E122" s="42" t="s">
        <v>40</v>
      </c>
      <c r="F122" s="43">
        <v>20</v>
      </c>
      <c r="G122" s="43">
        <v>1.77</v>
      </c>
      <c r="H122" s="43">
        <v>0.16</v>
      </c>
      <c r="I122" s="43">
        <v>9.84</v>
      </c>
      <c r="J122" s="43">
        <v>47.88</v>
      </c>
      <c r="K122" s="44" t="s">
        <v>45</v>
      </c>
      <c r="L122" s="43"/>
    </row>
    <row r="123" spans="1:12" ht="14.4" x14ac:dyDescent="0.3">
      <c r="A123" s="14"/>
      <c r="B123" s="15"/>
      <c r="C123" s="11"/>
      <c r="D123" s="7" t="s">
        <v>30</v>
      </c>
      <c r="E123" s="42" t="s">
        <v>50</v>
      </c>
      <c r="F123" s="43">
        <v>20</v>
      </c>
      <c r="G123" s="43">
        <v>1.32</v>
      </c>
      <c r="H123" s="43">
        <v>0.24</v>
      </c>
      <c r="I123" s="43">
        <v>7.92</v>
      </c>
      <c r="J123" s="43">
        <v>39.119999999999997</v>
      </c>
      <c r="K123" s="44" t="s">
        <v>45</v>
      </c>
      <c r="L123" s="43"/>
    </row>
    <row r="124" spans="1:12" ht="14.4" x14ac:dyDescent="0.3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31</v>
      </c>
      <c r="E127" s="9"/>
      <c r="F127" s="19">
        <f>SUM(F120:F126)</f>
        <v>500</v>
      </c>
      <c r="G127" s="19">
        <f t="shared" ref="G127:J127" si="58">SUM(G120:G126)</f>
        <v>15.620000000000001</v>
      </c>
      <c r="H127" s="19">
        <f t="shared" si="58"/>
        <v>16.22</v>
      </c>
      <c r="I127" s="19">
        <f t="shared" si="58"/>
        <v>79.960000000000008</v>
      </c>
      <c r="J127" s="19">
        <f t="shared" si="58"/>
        <v>528.29999999999995</v>
      </c>
      <c r="K127" s="25"/>
      <c r="L127" s="19">
        <f t="shared" ref="L127" si="59">SUM(L120:L126)</f>
        <v>0</v>
      </c>
    </row>
    <row r="128" spans="1:12" ht="26.4" x14ac:dyDescent="0.3">
      <c r="A128" s="13">
        <f>A120</f>
        <v>2</v>
      </c>
      <c r="B128" s="13">
        <f>B120</f>
        <v>2</v>
      </c>
      <c r="C128" s="10" t="s">
        <v>24</v>
      </c>
      <c r="D128" s="7" t="s">
        <v>46</v>
      </c>
      <c r="E128" s="42" t="s">
        <v>41</v>
      </c>
      <c r="F128" s="43">
        <v>60</v>
      </c>
      <c r="G128" s="43">
        <v>0.48</v>
      </c>
      <c r="H128" s="43">
        <v>0</v>
      </c>
      <c r="I128" s="43">
        <v>1.68</v>
      </c>
      <c r="J128" s="43">
        <v>8.64</v>
      </c>
      <c r="K128" s="44" t="s">
        <v>43</v>
      </c>
      <c r="L128" s="43"/>
    </row>
    <row r="129" spans="1:12" ht="14.4" x14ac:dyDescent="0.3">
      <c r="A129" s="14"/>
      <c r="B129" s="15"/>
      <c r="C129" s="11"/>
      <c r="D129" s="7" t="s">
        <v>25</v>
      </c>
      <c r="E129" s="42" t="s">
        <v>61</v>
      </c>
      <c r="F129" s="43">
        <v>200</v>
      </c>
      <c r="G129" s="43">
        <v>4.24</v>
      </c>
      <c r="H129" s="43">
        <v>4.83</v>
      </c>
      <c r="I129" s="43">
        <v>19.8</v>
      </c>
      <c r="J129" s="43">
        <v>139.63</v>
      </c>
      <c r="K129" s="44" t="s">
        <v>65</v>
      </c>
      <c r="L129" s="43"/>
    </row>
    <row r="130" spans="1:12" ht="14.4" x14ac:dyDescent="0.3">
      <c r="A130" s="14"/>
      <c r="B130" s="15"/>
      <c r="C130" s="11"/>
      <c r="D130" s="7" t="s">
        <v>26</v>
      </c>
      <c r="E130" s="42" t="s">
        <v>108</v>
      </c>
      <c r="F130" s="43">
        <v>90</v>
      </c>
      <c r="G130" s="43">
        <v>9.0299999999999994</v>
      </c>
      <c r="H130" s="43">
        <v>11.25</v>
      </c>
      <c r="I130" s="43">
        <v>15.56</v>
      </c>
      <c r="J130" s="43">
        <v>199.61</v>
      </c>
      <c r="K130" s="44" t="s">
        <v>100</v>
      </c>
      <c r="L130" s="43"/>
    </row>
    <row r="131" spans="1:12" ht="14.4" x14ac:dyDescent="0.3">
      <c r="A131" s="14"/>
      <c r="B131" s="15"/>
      <c r="C131" s="11"/>
      <c r="D131" s="7" t="s">
        <v>27</v>
      </c>
      <c r="E131" s="42" t="s">
        <v>109</v>
      </c>
      <c r="F131" s="43">
        <v>150</v>
      </c>
      <c r="G131" s="43">
        <v>6.3</v>
      </c>
      <c r="H131" s="43">
        <v>7.5</v>
      </c>
      <c r="I131" s="43">
        <v>30.8</v>
      </c>
      <c r="J131" s="43">
        <v>215</v>
      </c>
      <c r="K131" s="44" t="s">
        <v>72</v>
      </c>
      <c r="L131" s="43"/>
    </row>
    <row r="132" spans="1:12" ht="14.4" x14ac:dyDescent="0.3">
      <c r="A132" s="14"/>
      <c r="B132" s="15"/>
      <c r="C132" s="11"/>
      <c r="D132" s="7" t="s">
        <v>28</v>
      </c>
      <c r="E132" s="42" t="s">
        <v>78</v>
      </c>
      <c r="F132" s="43">
        <v>200</v>
      </c>
      <c r="G132" s="43">
        <v>1.5</v>
      </c>
      <c r="H132" s="43">
        <v>1.7</v>
      </c>
      <c r="I132" s="43">
        <v>22.4</v>
      </c>
      <c r="J132" s="43">
        <v>110.9</v>
      </c>
      <c r="K132" s="44" t="s">
        <v>82</v>
      </c>
      <c r="L132" s="43"/>
    </row>
    <row r="133" spans="1:12" ht="14.4" x14ac:dyDescent="0.3">
      <c r="A133" s="14"/>
      <c r="B133" s="15"/>
      <c r="C133" s="11"/>
      <c r="D133" s="7" t="s">
        <v>30</v>
      </c>
      <c r="E133" s="42" t="s">
        <v>50</v>
      </c>
      <c r="F133" s="43">
        <v>20</v>
      </c>
      <c r="G133" s="43">
        <v>1.32</v>
      </c>
      <c r="H133" s="43">
        <v>0.24</v>
      </c>
      <c r="I133" s="43">
        <v>7.92</v>
      </c>
      <c r="J133" s="43">
        <v>39.119999999999997</v>
      </c>
      <c r="K133" s="44" t="s">
        <v>45</v>
      </c>
      <c r="L133" s="43"/>
    </row>
    <row r="134" spans="1:12" ht="14.4" x14ac:dyDescent="0.3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31</v>
      </c>
      <c r="E137" s="9"/>
      <c r="F137" s="19">
        <f>SUM(F128:F136)</f>
        <v>720</v>
      </c>
      <c r="G137" s="19">
        <f t="shared" ref="G137:J137" si="60">SUM(G128:G136)</f>
        <v>22.87</v>
      </c>
      <c r="H137" s="19">
        <f t="shared" si="60"/>
        <v>25.519999999999996</v>
      </c>
      <c r="I137" s="19">
        <f t="shared" si="60"/>
        <v>98.160000000000011</v>
      </c>
      <c r="J137" s="19">
        <f t="shared" si="60"/>
        <v>712.9</v>
      </c>
      <c r="K137" s="25"/>
      <c r="L137" s="19">
        <f t="shared" ref="L137" si="61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1220</v>
      </c>
      <c r="G138" s="32">
        <f t="shared" ref="G138" si="62">G127+G137</f>
        <v>38.49</v>
      </c>
      <c r="H138" s="32">
        <f t="shared" ref="H138" si="63">H127+H137</f>
        <v>41.739999999999995</v>
      </c>
      <c r="I138" s="32">
        <f t="shared" ref="I138" si="64">I127+I137</f>
        <v>178.12</v>
      </c>
      <c r="J138" s="32">
        <f t="shared" ref="J138:L138" si="65">J127+J137</f>
        <v>1241.1999999999998</v>
      </c>
      <c r="K138" s="32"/>
      <c r="L138" s="32">
        <f t="shared" si="65"/>
        <v>0</v>
      </c>
    </row>
    <row r="139" spans="1:12" ht="14.4" x14ac:dyDescent="0.3">
      <c r="A139" s="20">
        <v>2</v>
      </c>
      <c r="B139" s="21">
        <v>3</v>
      </c>
      <c r="C139" s="22" t="s">
        <v>19</v>
      </c>
      <c r="D139" s="22" t="s">
        <v>46</v>
      </c>
      <c r="E139" s="42" t="s">
        <v>41</v>
      </c>
      <c r="F139" s="40">
        <v>60</v>
      </c>
      <c r="G139" s="40">
        <v>0.48</v>
      </c>
      <c r="H139" s="40">
        <v>0</v>
      </c>
      <c r="I139" s="40">
        <v>1.68</v>
      </c>
      <c r="J139" s="40">
        <v>8.64</v>
      </c>
      <c r="K139" s="60" t="s">
        <v>43</v>
      </c>
      <c r="L139" s="40"/>
    </row>
    <row r="140" spans="1:12" ht="14.4" x14ac:dyDescent="0.3">
      <c r="A140" s="23"/>
      <c r="B140" s="15"/>
      <c r="C140" s="51"/>
      <c r="D140" s="7" t="s">
        <v>20</v>
      </c>
      <c r="E140" s="52" t="s">
        <v>110</v>
      </c>
      <c r="F140" s="43">
        <v>200</v>
      </c>
      <c r="G140" s="43">
        <v>11.9</v>
      </c>
      <c r="H140" s="43">
        <v>15.5</v>
      </c>
      <c r="I140" s="43">
        <v>41.4</v>
      </c>
      <c r="J140" s="43">
        <v>352.7</v>
      </c>
      <c r="K140" s="44" t="s">
        <v>111</v>
      </c>
      <c r="L140" s="43"/>
    </row>
    <row r="141" spans="1:12" ht="14.4" x14ac:dyDescent="0.3">
      <c r="A141" s="23"/>
      <c r="B141" s="15"/>
      <c r="C141" s="11"/>
      <c r="D141" s="8" t="s">
        <v>21</v>
      </c>
      <c r="E141" s="42" t="s">
        <v>39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60.46</v>
      </c>
      <c r="K141" s="44" t="s">
        <v>44</v>
      </c>
      <c r="L141" s="43"/>
    </row>
    <row r="142" spans="1:12" ht="15.75" customHeight="1" x14ac:dyDescent="0.3">
      <c r="A142" s="23"/>
      <c r="B142" s="15"/>
      <c r="C142" s="11"/>
      <c r="D142" s="7" t="s">
        <v>29</v>
      </c>
      <c r="E142" s="42" t="s">
        <v>50</v>
      </c>
      <c r="F142" s="43">
        <v>20</v>
      </c>
      <c r="G142" s="43">
        <v>1.32</v>
      </c>
      <c r="H142" s="43">
        <v>0.24</v>
      </c>
      <c r="I142" s="43">
        <v>7.92</v>
      </c>
      <c r="J142" s="43">
        <v>39.119999999999997</v>
      </c>
      <c r="K142" s="44" t="s">
        <v>45</v>
      </c>
      <c r="L142" s="43"/>
    </row>
    <row r="143" spans="1:12" ht="14.4" x14ac:dyDescent="0.3">
      <c r="A143" s="23"/>
      <c r="B143" s="15"/>
      <c r="C143" s="11"/>
      <c r="D143" s="7" t="s">
        <v>30</v>
      </c>
      <c r="E143" s="42" t="s">
        <v>40</v>
      </c>
      <c r="F143" s="43">
        <v>20</v>
      </c>
      <c r="G143" s="43">
        <v>1.77</v>
      </c>
      <c r="H143" s="43">
        <v>0.16</v>
      </c>
      <c r="I143" s="43">
        <v>9.84</v>
      </c>
      <c r="J143" s="43">
        <v>47.88</v>
      </c>
      <c r="K143" s="44" t="s">
        <v>45</v>
      </c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31</v>
      </c>
      <c r="E146" s="9"/>
      <c r="F146" s="19">
        <f>SUM(F139:F145)</f>
        <v>500</v>
      </c>
      <c r="G146" s="19">
        <f t="shared" ref="G146:J146" si="66">SUM(G139:G145)</f>
        <v>15.540000000000001</v>
      </c>
      <c r="H146" s="19">
        <f t="shared" si="66"/>
        <v>15.92</v>
      </c>
      <c r="I146" s="19">
        <f t="shared" si="66"/>
        <v>75.84</v>
      </c>
      <c r="J146" s="19">
        <f t="shared" si="66"/>
        <v>508.79999999999995</v>
      </c>
      <c r="K146" s="25"/>
      <c r="L146" s="19">
        <f t="shared" ref="L146" si="67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24</v>
      </c>
      <c r="D147" s="7" t="s">
        <v>46</v>
      </c>
      <c r="E147" s="42" t="s">
        <v>112</v>
      </c>
      <c r="F147" s="43">
        <v>60</v>
      </c>
      <c r="G147" s="43">
        <v>0.84</v>
      </c>
      <c r="H147" s="43">
        <v>5.05</v>
      </c>
      <c r="I147" s="43">
        <v>5.07</v>
      </c>
      <c r="J147" s="43">
        <v>69</v>
      </c>
      <c r="K147" s="44" t="s">
        <v>115</v>
      </c>
      <c r="L147" s="43"/>
    </row>
    <row r="148" spans="1:12" ht="14.4" x14ac:dyDescent="0.3">
      <c r="A148" s="23"/>
      <c r="B148" s="15"/>
      <c r="C148" s="11"/>
      <c r="D148" s="7" t="s">
        <v>25</v>
      </c>
      <c r="E148" s="42" t="s">
        <v>113</v>
      </c>
      <c r="F148" s="43">
        <v>200</v>
      </c>
      <c r="G148" s="43">
        <v>4.4000000000000004</v>
      </c>
      <c r="H148" s="43">
        <v>4.21</v>
      </c>
      <c r="I148" s="43">
        <v>19.850000000000001</v>
      </c>
      <c r="J148" s="43">
        <v>133.9</v>
      </c>
      <c r="K148" s="44" t="s">
        <v>116</v>
      </c>
      <c r="L148" s="43"/>
    </row>
    <row r="149" spans="1:12" ht="14.4" x14ac:dyDescent="0.3">
      <c r="A149" s="23"/>
      <c r="B149" s="15"/>
      <c r="C149" s="11"/>
      <c r="D149" s="7" t="s">
        <v>26</v>
      </c>
      <c r="E149" s="42" t="s">
        <v>114</v>
      </c>
      <c r="F149" s="43">
        <v>90</v>
      </c>
      <c r="G149" s="43">
        <v>10.34</v>
      </c>
      <c r="H149" s="43">
        <v>10.95</v>
      </c>
      <c r="I149" s="43">
        <v>15.1</v>
      </c>
      <c r="J149" s="43">
        <v>200.31</v>
      </c>
      <c r="K149" s="44" t="s">
        <v>66</v>
      </c>
      <c r="L149" s="43"/>
    </row>
    <row r="150" spans="1:12" ht="14.4" x14ac:dyDescent="0.3">
      <c r="A150" s="23"/>
      <c r="B150" s="15"/>
      <c r="C150" s="11"/>
      <c r="D150" s="7" t="s">
        <v>27</v>
      </c>
      <c r="E150" s="42" t="s">
        <v>63</v>
      </c>
      <c r="F150" s="43">
        <v>150</v>
      </c>
      <c r="G150" s="43">
        <v>6.9</v>
      </c>
      <c r="H150" s="43">
        <v>7.2</v>
      </c>
      <c r="I150" s="43">
        <v>33.200000000000003</v>
      </c>
      <c r="J150" s="43">
        <v>225.2</v>
      </c>
      <c r="K150" s="44" t="s">
        <v>42</v>
      </c>
      <c r="L150" s="43"/>
    </row>
    <row r="151" spans="1:12" ht="14.4" x14ac:dyDescent="0.3">
      <c r="A151" s="23"/>
      <c r="B151" s="15"/>
      <c r="C151" s="11"/>
      <c r="D151" s="7" t="s">
        <v>28</v>
      </c>
      <c r="E151" s="42" t="s">
        <v>78</v>
      </c>
      <c r="F151" s="43">
        <v>200</v>
      </c>
      <c r="G151" s="43">
        <v>1.5</v>
      </c>
      <c r="H151" s="43">
        <v>1.7</v>
      </c>
      <c r="I151" s="43">
        <v>22.4</v>
      </c>
      <c r="J151" s="43">
        <v>110.9</v>
      </c>
      <c r="K151" s="44" t="s">
        <v>82</v>
      </c>
      <c r="L151" s="43"/>
    </row>
    <row r="152" spans="1:12" ht="14.4" x14ac:dyDescent="0.3">
      <c r="A152" s="23"/>
      <c r="B152" s="15"/>
      <c r="C152" s="11"/>
      <c r="D152" s="7" t="s">
        <v>30</v>
      </c>
      <c r="E152" s="42" t="s">
        <v>50</v>
      </c>
      <c r="F152" s="43">
        <v>20</v>
      </c>
      <c r="G152" s="43">
        <v>1.32</v>
      </c>
      <c r="H152" s="43">
        <v>0.24</v>
      </c>
      <c r="I152" s="43">
        <v>7.92</v>
      </c>
      <c r="J152" s="43">
        <v>39.119999999999997</v>
      </c>
      <c r="K152" s="44" t="s">
        <v>45</v>
      </c>
      <c r="L152" s="43"/>
    </row>
    <row r="153" spans="1:12" ht="14.4" x14ac:dyDescent="0.3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31</v>
      </c>
      <c r="E156" s="9"/>
      <c r="F156" s="19">
        <f>SUM(F147:F155)</f>
        <v>720</v>
      </c>
      <c r="G156" s="19">
        <f t="shared" ref="G156:J156" si="68">SUM(G147:G155)</f>
        <v>25.3</v>
      </c>
      <c r="H156" s="19">
        <f t="shared" si="68"/>
        <v>29.349999999999998</v>
      </c>
      <c r="I156" s="19">
        <f t="shared" si="68"/>
        <v>103.54</v>
      </c>
      <c r="J156" s="19">
        <f t="shared" si="68"/>
        <v>778.43000000000006</v>
      </c>
      <c r="K156" s="25"/>
      <c r="L156" s="19">
        <f t="shared" ref="L156" si="69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1220</v>
      </c>
      <c r="G157" s="32">
        <f t="shared" ref="G157" si="70">G146+G156</f>
        <v>40.840000000000003</v>
      </c>
      <c r="H157" s="32">
        <f t="shared" ref="H157" si="71">H146+H156</f>
        <v>45.269999999999996</v>
      </c>
      <c r="I157" s="32">
        <f t="shared" ref="I157" si="72">I146+I156</f>
        <v>179.38</v>
      </c>
      <c r="J157" s="32">
        <f t="shared" ref="J157:L157" si="73">J146+J156</f>
        <v>1287.23</v>
      </c>
      <c r="K157" s="32"/>
      <c r="L157" s="32">
        <f t="shared" si="73"/>
        <v>0</v>
      </c>
    </row>
    <row r="158" spans="1:12" ht="14.4" x14ac:dyDescent="0.3">
      <c r="A158" s="20">
        <v>2</v>
      </c>
      <c r="B158" s="21">
        <v>4</v>
      </c>
      <c r="C158" s="22" t="s">
        <v>19</v>
      </c>
      <c r="D158" s="5" t="s">
        <v>46</v>
      </c>
      <c r="E158" s="39" t="s">
        <v>117</v>
      </c>
      <c r="F158" s="40">
        <v>48</v>
      </c>
      <c r="G158" s="40">
        <v>5.08</v>
      </c>
      <c r="H158" s="40">
        <v>4.5999999999999996</v>
      </c>
      <c r="I158" s="40">
        <v>0.28000000000000003</v>
      </c>
      <c r="J158" s="40">
        <v>62.84</v>
      </c>
      <c r="K158" s="41" t="s">
        <v>120</v>
      </c>
      <c r="L158" s="40"/>
    </row>
    <row r="159" spans="1:12" ht="14.4" x14ac:dyDescent="0.3">
      <c r="A159" s="23"/>
      <c r="B159" s="15"/>
      <c r="C159" s="11"/>
      <c r="D159" s="7" t="s">
        <v>20</v>
      </c>
      <c r="E159" s="42" t="s">
        <v>118</v>
      </c>
      <c r="F159" s="43">
        <v>210</v>
      </c>
      <c r="G159" s="43">
        <v>4.9800000000000004</v>
      </c>
      <c r="H159" s="43">
        <v>11.8</v>
      </c>
      <c r="I159" s="43">
        <v>32.14</v>
      </c>
      <c r="J159" s="43">
        <v>256</v>
      </c>
      <c r="K159" s="44" t="s">
        <v>59</v>
      </c>
      <c r="L159" s="43"/>
    </row>
    <row r="160" spans="1:12" ht="14.4" x14ac:dyDescent="0.3">
      <c r="A160" s="23"/>
      <c r="B160" s="15"/>
      <c r="C160" s="11"/>
      <c r="D160" s="7" t="s">
        <v>21</v>
      </c>
      <c r="E160" s="42" t="s">
        <v>99</v>
      </c>
      <c r="F160" s="43">
        <v>200</v>
      </c>
      <c r="G160" s="43">
        <v>1.5</v>
      </c>
      <c r="H160" s="43">
        <v>1.05</v>
      </c>
      <c r="I160" s="43">
        <v>18.3</v>
      </c>
      <c r="J160" s="43">
        <v>88.65</v>
      </c>
      <c r="K160" s="44" t="s">
        <v>101</v>
      </c>
      <c r="L160" s="43"/>
    </row>
    <row r="161" spans="1:12" ht="14.4" x14ac:dyDescent="0.3">
      <c r="A161" s="23"/>
      <c r="B161" s="15"/>
      <c r="C161" s="11"/>
      <c r="D161" s="7" t="s">
        <v>55</v>
      </c>
      <c r="E161" s="42" t="s">
        <v>119</v>
      </c>
      <c r="F161" s="43">
        <v>10</v>
      </c>
      <c r="G161" s="43">
        <v>0.08</v>
      </c>
      <c r="H161" s="43">
        <v>7.2</v>
      </c>
      <c r="I161" s="43">
        <v>0.1</v>
      </c>
      <c r="J161" s="43">
        <v>65.52</v>
      </c>
      <c r="K161" s="44" t="s">
        <v>121</v>
      </c>
      <c r="L161" s="43"/>
    </row>
    <row r="162" spans="1:12" ht="14.4" x14ac:dyDescent="0.3">
      <c r="A162" s="23"/>
      <c r="B162" s="15"/>
      <c r="C162" s="11"/>
      <c r="D162" s="7" t="s">
        <v>29</v>
      </c>
      <c r="E162" s="42" t="s">
        <v>40</v>
      </c>
      <c r="F162" s="43">
        <v>40</v>
      </c>
      <c r="G162" s="43">
        <v>3.54</v>
      </c>
      <c r="H162" s="43">
        <v>0.32</v>
      </c>
      <c r="I162" s="43">
        <v>19.68</v>
      </c>
      <c r="J162" s="43">
        <v>95.75</v>
      </c>
      <c r="K162" s="44" t="s">
        <v>45</v>
      </c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31</v>
      </c>
      <c r="E165" s="9"/>
      <c r="F165" s="19">
        <f>SUM(F158:F164)</f>
        <v>508</v>
      </c>
      <c r="G165" s="19">
        <f t="shared" ref="G165:J165" si="74">SUM(G158:G164)</f>
        <v>15.18</v>
      </c>
      <c r="H165" s="19">
        <f t="shared" si="74"/>
        <v>24.97</v>
      </c>
      <c r="I165" s="19">
        <f t="shared" si="74"/>
        <v>70.5</v>
      </c>
      <c r="J165" s="19">
        <f t="shared" si="74"/>
        <v>568.76</v>
      </c>
      <c r="K165" s="25"/>
      <c r="L165" s="19">
        <f t="shared" ref="L165" si="75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24</v>
      </c>
      <c r="D166" s="7" t="s">
        <v>46</v>
      </c>
      <c r="E166" s="42" t="s">
        <v>41</v>
      </c>
      <c r="F166" s="43">
        <v>60</v>
      </c>
      <c r="G166" s="43">
        <v>0.48</v>
      </c>
      <c r="H166" s="43">
        <v>0</v>
      </c>
      <c r="I166" s="43">
        <v>1.68</v>
      </c>
      <c r="J166" s="43">
        <v>8.64</v>
      </c>
      <c r="K166" s="59" t="s">
        <v>43</v>
      </c>
      <c r="L166" s="43"/>
    </row>
    <row r="167" spans="1:12" ht="14.4" x14ac:dyDescent="0.3">
      <c r="A167" s="23"/>
      <c r="B167" s="15"/>
      <c r="C167" s="11"/>
      <c r="D167" s="7" t="s">
        <v>25</v>
      </c>
      <c r="E167" s="42" t="s">
        <v>75</v>
      </c>
      <c r="F167" s="43">
        <v>200</v>
      </c>
      <c r="G167" s="43">
        <v>4.1399999999999997</v>
      </c>
      <c r="H167" s="43">
        <v>3.26</v>
      </c>
      <c r="I167" s="43">
        <v>22.67</v>
      </c>
      <c r="J167" s="43">
        <v>136.58000000000001</v>
      </c>
      <c r="K167" s="44" t="s">
        <v>80</v>
      </c>
      <c r="L167" s="43"/>
    </row>
    <row r="168" spans="1:12" ht="14.4" x14ac:dyDescent="0.3">
      <c r="A168" s="23"/>
      <c r="B168" s="15"/>
      <c r="C168" s="11"/>
      <c r="D168" s="7" t="s">
        <v>26</v>
      </c>
      <c r="E168" s="42" t="s">
        <v>98</v>
      </c>
      <c r="F168" s="43">
        <v>90</v>
      </c>
      <c r="G168" s="43">
        <v>10.199999999999999</v>
      </c>
      <c r="H168" s="43">
        <v>13.5</v>
      </c>
      <c r="I168" s="43">
        <v>15.56</v>
      </c>
      <c r="J168" s="43">
        <v>224.54</v>
      </c>
      <c r="K168" s="44" t="s">
        <v>100</v>
      </c>
      <c r="L168" s="43"/>
    </row>
    <row r="169" spans="1:12" ht="14.4" x14ac:dyDescent="0.3">
      <c r="A169" s="23"/>
      <c r="B169" s="15"/>
      <c r="C169" s="11"/>
      <c r="D169" s="7" t="s">
        <v>27</v>
      </c>
      <c r="E169" s="42" t="s">
        <v>122</v>
      </c>
      <c r="F169" s="43">
        <v>150</v>
      </c>
      <c r="G169" s="43">
        <v>6</v>
      </c>
      <c r="H169" s="43">
        <v>6.7</v>
      </c>
      <c r="I169" s="43">
        <v>39</v>
      </c>
      <c r="J169" s="43">
        <v>240.3</v>
      </c>
      <c r="K169" s="44" t="s">
        <v>72</v>
      </c>
      <c r="L169" s="43"/>
    </row>
    <row r="170" spans="1:12" ht="14.4" x14ac:dyDescent="0.3">
      <c r="A170" s="23"/>
      <c r="B170" s="15"/>
      <c r="C170" s="11"/>
      <c r="D170" s="7" t="s">
        <v>28</v>
      </c>
      <c r="E170" s="42" t="s">
        <v>123</v>
      </c>
      <c r="F170" s="43">
        <v>200</v>
      </c>
      <c r="G170" s="43">
        <v>1</v>
      </c>
      <c r="H170" s="43">
        <v>0.2</v>
      </c>
      <c r="I170" s="43">
        <v>20.2</v>
      </c>
      <c r="J170" s="43">
        <v>86.6</v>
      </c>
      <c r="K170" s="44" t="s">
        <v>45</v>
      </c>
      <c r="L170" s="43"/>
    </row>
    <row r="171" spans="1:12" ht="14.4" x14ac:dyDescent="0.3">
      <c r="A171" s="23"/>
      <c r="B171" s="15"/>
      <c r="C171" s="11"/>
      <c r="D171" s="7" t="s">
        <v>30</v>
      </c>
      <c r="E171" s="42" t="s">
        <v>50</v>
      </c>
      <c r="F171" s="43">
        <v>20</v>
      </c>
      <c r="G171" s="43">
        <v>1.32</v>
      </c>
      <c r="H171" s="43">
        <v>0.24</v>
      </c>
      <c r="I171" s="43">
        <v>7.92</v>
      </c>
      <c r="J171" s="43">
        <v>39.119999999999997</v>
      </c>
      <c r="K171" s="44" t="s">
        <v>45</v>
      </c>
      <c r="L171" s="43"/>
    </row>
    <row r="172" spans="1:12" ht="14.4" x14ac:dyDescent="0.3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31</v>
      </c>
      <c r="E175" s="9"/>
      <c r="F175" s="19">
        <f>SUM(F166:F174)</f>
        <v>720</v>
      </c>
      <c r="G175" s="19">
        <f t="shared" ref="G175:J175" si="76">SUM(G166:G174)</f>
        <v>23.14</v>
      </c>
      <c r="H175" s="19">
        <f t="shared" si="76"/>
        <v>23.899999999999995</v>
      </c>
      <c r="I175" s="19">
        <f t="shared" si="76"/>
        <v>107.03</v>
      </c>
      <c r="J175" s="19">
        <f t="shared" si="76"/>
        <v>735.78</v>
      </c>
      <c r="K175" s="25"/>
      <c r="L175" s="19">
        <f t="shared" ref="L175" si="77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1228</v>
      </c>
      <c r="G176" s="32">
        <f t="shared" ref="G176" si="78">G165+G175</f>
        <v>38.32</v>
      </c>
      <c r="H176" s="32">
        <f t="shared" ref="H176" si="79">H165+H175</f>
        <v>48.86999999999999</v>
      </c>
      <c r="I176" s="32">
        <f t="shared" ref="I176" si="80">I165+I175</f>
        <v>177.53</v>
      </c>
      <c r="J176" s="32">
        <f t="shared" ref="J176:L176" si="81">J165+J175</f>
        <v>1304.54</v>
      </c>
      <c r="K176" s="32"/>
      <c r="L176" s="32">
        <f t="shared" si="81"/>
        <v>0</v>
      </c>
    </row>
    <row r="177" spans="1:12" ht="14.4" x14ac:dyDescent="0.3">
      <c r="A177" s="20">
        <v>2</v>
      </c>
      <c r="B177" s="21">
        <v>5</v>
      </c>
      <c r="C177" s="22" t="s">
        <v>19</v>
      </c>
      <c r="D177" s="5" t="s">
        <v>46</v>
      </c>
      <c r="E177" s="42" t="s">
        <v>41</v>
      </c>
      <c r="F177" s="40">
        <v>60</v>
      </c>
      <c r="G177" s="40">
        <v>0.48</v>
      </c>
      <c r="H177" s="40">
        <v>0</v>
      </c>
      <c r="I177" s="40">
        <v>1.68</v>
      </c>
      <c r="J177" s="40">
        <v>8.64</v>
      </c>
      <c r="K177" s="60" t="s">
        <v>43</v>
      </c>
      <c r="L177" s="40"/>
    </row>
    <row r="178" spans="1:12" ht="14.4" x14ac:dyDescent="0.3">
      <c r="A178" s="23"/>
      <c r="B178" s="15"/>
      <c r="C178" s="11"/>
      <c r="D178" s="7" t="s">
        <v>20</v>
      </c>
      <c r="E178" s="42" t="s">
        <v>124</v>
      </c>
      <c r="F178" s="43">
        <v>90</v>
      </c>
      <c r="G178" s="43">
        <v>10.8</v>
      </c>
      <c r="H178" s="43">
        <v>11</v>
      </c>
      <c r="I178" s="43">
        <v>12.5</v>
      </c>
      <c r="J178" s="43">
        <v>210.4</v>
      </c>
      <c r="K178" s="44" t="s">
        <v>126</v>
      </c>
      <c r="L178" s="43"/>
    </row>
    <row r="179" spans="1:12" ht="14.4" x14ac:dyDescent="0.3">
      <c r="A179" s="23"/>
      <c r="B179" s="15"/>
      <c r="C179" s="11"/>
      <c r="D179" s="7" t="s">
        <v>20</v>
      </c>
      <c r="E179" s="42" t="s">
        <v>125</v>
      </c>
      <c r="F179" s="43">
        <v>150</v>
      </c>
      <c r="G179" s="43">
        <v>2.7</v>
      </c>
      <c r="H179" s="43">
        <v>6</v>
      </c>
      <c r="I179" s="43">
        <v>32.1</v>
      </c>
      <c r="J179" s="43">
        <v>193.2</v>
      </c>
      <c r="K179" s="44" t="s">
        <v>72</v>
      </c>
      <c r="L179" s="43"/>
    </row>
    <row r="180" spans="1:12" ht="14.4" x14ac:dyDescent="0.3">
      <c r="A180" s="23"/>
      <c r="B180" s="15"/>
      <c r="C180" s="11"/>
      <c r="D180" s="7" t="s">
        <v>21</v>
      </c>
      <c r="E180" s="42" t="s">
        <v>70</v>
      </c>
      <c r="F180" s="43">
        <v>200</v>
      </c>
      <c r="G180" s="43">
        <v>3.9</v>
      </c>
      <c r="H180" s="43">
        <v>2.5</v>
      </c>
      <c r="I180" s="43">
        <v>17.600000000000001</v>
      </c>
      <c r="J180" s="43">
        <v>108.5</v>
      </c>
      <c r="K180" s="44" t="s">
        <v>73</v>
      </c>
      <c r="L180" s="43"/>
    </row>
    <row r="181" spans="1:12" ht="14.4" x14ac:dyDescent="0.3">
      <c r="A181" s="23"/>
      <c r="B181" s="15"/>
      <c r="C181" s="11"/>
      <c r="D181" s="7" t="s">
        <v>30</v>
      </c>
      <c r="E181" s="42" t="s">
        <v>50</v>
      </c>
      <c r="F181" s="43">
        <v>20</v>
      </c>
      <c r="G181" s="43">
        <v>1.32</v>
      </c>
      <c r="H181" s="43">
        <v>0.24</v>
      </c>
      <c r="I181" s="43">
        <v>7.92</v>
      </c>
      <c r="J181" s="43">
        <v>39.119999999999997</v>
      </c>
      <c r="K181" s="44" t="s">
        <v>45</v>
      </c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31</v>
      </c>
      <c r="E184" s="9"/>
      <c r="F184" s="19">
        <f>SUM(F177:F183)</f>
        <v>520</v>
      </c>
      <c r="G184" s="19">
        <f t="shared" ref="G184:J184" si="82">SUM(G177:G183)</f>
        <v>19.2</v>
      </c>
      <c r="H184" s="19">
        <f t="shared" si="82"/>
        <v>19.739999999999998</v>
      </c>
      <c r="I184" s="19">
        <f t="shared" si="82"/>
        <v>71.8</v>
      </c>
      <c r="J184" s="19">
        <f t="shared" si="82"/>
        <v>559.86</v>
      </c>
      <c r="K184" s="25"/>
      <c r="L184" s="19">
        <f t="shared" ref="L184" si="83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24</v>
      </c>
      <c r="D185" s="7" t="s">
        <v>46</v>
      </c>
      <c r="E185" s="42" t="s">
        <v>41</v>
      </c>
      <c r="F185" s="43">
        <v>60</v>
      </c>
      <c r="G185" s="43">
        <v>0.48</v>
      </c>
      <c r="H185" s="43">
        <v>0</v>
      </c>
      <c r="I185" s="43">
        <v>1.68</v>
      </c>
      <c r="J185" s="43">
        <v>8.64</v>
      </c>
      <c r="K185" s="59" t="s">
        <v>43</v>
      </c>
      <c r="L185" s="43"/>
    </row>
    <row r="186" spans="1:12" ht="14.4" x14ac:dyDescent="0.3">
      <c r="A186" s="23"/>
      <c r="B186" s="15"/>
      <c r="C186" s="11"/>
      <c r="D186" s="7" t="s">
        <v>25</v>
      </c>
      <c r="E186" s="42" t="s">
        <v>127</v>
      </c>
      <c r="F186" s="43">
        <v>205</v>
      </c>
      <c r="G186" s="43">
        <v>5</v>
      </c>
      <c r="H186" s="43">
        <v>4.9000000000000004</v>
      </c>
      <c r="I186" s="43">
        <v>19.5</v>
      </c>
      <c r="J186" s="43">
        <v>142.1</v>
      </c>
      <c r="K186" s="44" t="s">
        <v>128</v>
      </c>
      <c r="L186" s="43"/>
    </row>
    <row r="187" spans="1:12" ht="14.4" x14ac:dyDescent="0.3">
      <c r="A187" s="23"/>
      <c r="B187" s="15"/>
      <c r="C187" s="11"/>
      <c r="D187" s="7" t="s">
        <v>26</v>
      </c>
      <c r="E187" s="42" t="s">
        <v>103</v>
      </c>
      <c r="F187" s="43">
        <v>90</v>
      </c>
      <c r="G187" s="43">
        <v>10.34</v>
      </c>
      <c r="H187" s="43">
        <v>10.95</v>
      </c>
      <c r="I187" s="43">
        <v>15.1</v>
      </c>
      <c r="J187" s="43">
        <v>200.31</v>
      </c>
      <c r="K187" s="44" t="s">
        <v>106</v>
      </c>
      <c r="L187" s="43"/>
    </row>
    <row r="188" spans="1:12" ht="14.4" x14ac:dyDescent="0.3">
      <c r="A188" s="23"/>
      <c r="B188" s="15"/>
      <c r="C188" s="11"/>
      <c r="D188" s="7" t="s">
        <v>27</v>
      </c>
      <c r="E188" s="42" t="s">
        <v>77</v>
      </c>
      <c r="F188" s="43">
        <v>150</v>
      </c>
      <c r="G188" s="43">
        <v>5.35</v>
      </c>
      <c r="H188" s="43">
        <v>10.5</v>
      </c>
      <c r="I188" s="43">
        <v>33</v>
      </c>
      <c r="J188" s="43">
        <v>247.9</v>
      </c>
      <c r="K188" s="44" t="s">
        <v>72</v>
      </c>
      <c r="L188" s="43"/>
    </row>
    <row r="189" spans="1:12" ht="14.4" x14ac:dyDescent="0.3">
      <c r="A189" s="23"/>
      <c r="B189" s="15"/>
      <c r="C189" s="11"/>
      <c r="D189" s="7" t="s">
        <v>28</v>
      </c>
      <c r="E189" s="42" t="s">
        <v>49</v>
      </c>
      <c r="F189" s="43">
        <v>200</v>
      </c>
      <c r="G189" s="43">
        <v>0.86</v>
      </c>
      <c r="H189" s="43">
        <v>0.75</v>
      </c>
      <c r="I189" s="43">
        <v>32.799999999999997</v>
      </c>
      <c r="J189" s="43">
        <v>134.55000000000001</v>
      </c>
      <c r="K189" s="44" t="s">
        <v>129</v>
      </c>
      <c r="L189" s="43"/>
    </row>
    <row r="190" spans="1:12" ht="14.4" x14ac:dyDescent="0.3">
      <c r="A190" s="23"/>
      <c r="B190" s="15"/>
      <c r="C190" s="11"/>
      <c r="D190" s="7" t="s">
        <v>30</v>
      </c>
      <c r="E190" s="42" t="s">
        <v>50</v>
      </c>
      <c r="F190" s="43">
        <v>20</v>
      </c>
      <c r="G190" s="43">
        <v>1.32</v>
      </c>
      <c r="H190" s="43">
        <v>0.24</v>
      </c>
      <c r="I190" s="43">
        <v>7.92</v>
      </c>
      <c r="J190" s="43">
        <v>39.119999999999997</v>
      </c>
      <c r="K190" s="44" t="s">
        <v>45</v>
      </c>
      <c r="L190" s="43"/>
    </row>
    <row r="191" spans="1:12" ht="14.4" x14ac:dyDescent="0.3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31</v>
      </c>
      <c r="E194" s="9"/>
      <c r="F194" s="19">
        <f>SUM(F185:F193)</f>
        <v>725</v>
      </c>
      <c r="G194" s="19">
        <f t="shared" ref="G194:J194" si="84">SUM(G185:G193)</f>
        <v>23.35</v>
      </c>
      <c r="H194" s="19">
        <f t="shared" si="84"/>
        <v>27.34</v>
      </c>
      <c r="I194" s="19">
        <f t="shared" si="84"/>
        <v>110</v>
      </c>
      <c r="J194" s="19">
        <f t="shared" si="84"/>
        <v>772.62</v>
      </c>
      <c r="K194" s="25"/>
      <c r="L194" s="19">
        <f t="shared" ref="L194" si="85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1245</v>
      </c>
      <c r="G195" s="32">
        <f t="shared" ref="G195" si="86">G184+G194</f>
        <v>42.55</v>
      </c>
      <c r="H195" s="32">
        <f t="shared" ref="H195" si="87">H184+H194</f>
        <v>47.08</v>
      </c>
      <c r="I195" s="32">
        <f t="shared" ref="I195" si="88">I184+I194</f>
        <v>181.8</v>
      </c>
      <c r="J195" s="32">
        <f t="shared" ref="J195:L195" si="89">J184+J194</f>
        <v>1332.48</v>
      </c>
      <c r="K195" s="32"/>
      <c r="L195" s="32">
        <f t="shared" si="89"/>
        <v>0</v>
      </c>
    </row>
    <row r="196" spans="1:12" x14ac:dyDescent="0.25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1221.8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40.638999999999996</v>
      </c>
      <c r="H196" s="34">
        <f t="shared" si="90"/>
        <v>44.649000000000001</v>
      </c>
      <c r="I196" s="34">
        <f t="shared" si="90"/>
        <v>182.423</v>
      </c>
      <c r="J196" s="34">
        <f t="shared" si="90"/>
        <v>1293.4879999999998</v>
      </c>
      <c r="K196" s="34"/>
      <c r="L196" s="34" t="e">
        <f t="shared" ref="L196" si="91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Митяева</cp:lastModifiedBy>
  <dcterms:created xsi:type="dcterms:W3CDTF">2022-05-16T14:23:56Z</dcterms:created>
  <dcterms:modified xsi:type="dcterms:W3CDTF">2024-01-23T06:29:23Z</dcterms:modified>
</cp:coreProperties>
</file>