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рина\Desktop\"/>
    </mc:Choice>
  </mc:AlternateContent>
  <bookViews>
    <workbookView xWindow="0" yWindow="0" windowWidth="17256" windowHeight="667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89" i="1" l="1"/>
  <c r="I89" i="1"/>
  <c r="J89" i="1"/>
  <c r="G89" i="1"/>
  <c r="F99" i="1"/>
  <c r="F89" i="1"/>
  <c r="B195" i="1"/>
  <c r="A195" i="1"/>
  <c r="L194" i="1"/>
  <c r="J194" i="1"/>
  <c r="I194" i="1"/>
  <c r="H194" i="1"/>
  <c r="G194" i="1"/>
  <c r="F194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A90" i="1"/>
  <c r="L89" i="1"/>
  <c r="B81" i="1"/>
  <c r="A81" i="1"/>
  <c r="L80" i="1"/>
  <c r="J80" i="1"/>
  <c r="I80" i="1"/>
  <c r="H80" i="1"/>
  <c r="G80" i="1"/>
  <c r="F80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A14" i="1"/>
  <c r="L13" i="1"/>
  <c r="L24" i="1" s="1"/>
  <c r="J13" i="1"/>
  <c r="I13" i="1"/>
  <c r="H13" i="1"/>
  <c r="G13" i="1"/>
  <c r="F13" i="1"/>
  <c r="L195" i="1" l="1"/>
  <c r="L100" i="1"/>
  <c r="L196" i="1" s="1"/>
  <c r="J195" i="1"/>
  <c r="I195" i="1"/>
  <c r="H195" i="1"/>
  <c r="G195" i="1"/>
  <c r="F195" i="1"/>
  <c r="J176" i="1"/>
  <c r="I176" i="1"/>
  <c r="H176" i="1"/>
  <c r="G176" i="1"/>
  <c r="F176" i="1"/>
  <c r="J157" i="1"/>
  <c r="I157" i="1"/>
  <c r="H157" i="1"/>
  <c r="G157" i="1"/>
  <c r="F157" i="1"/>
  <c r="J138" i="1"/>
  <c r="I138" i="1"/>
  <c r="H138" i="1"/>
  <c r="G138" i="1"/>
  <c r="F138" i="1"/>
  <c r="J119" i="1"/>
  <c r="I119" i="1"/>
  <c r="H119" i="1"/>
  <c r="G119" i="1"/>
  <c r="F119" i="1"/>
  <c r="J81" i="1"/>
  <c r="I81" i="1"/>
  <c r="H81" i="1"/>
  <c r="G81" i="1"/>
  <c r="F81" i="1"/>
  <c r="J62" i="1"/>
  <c r="I62" i="1"/>
  <c r="H62" i="1"/>
  <c r="G62" i="1"/>
  <c r="F62" i="1"/>
  <c r="J43" i="1"/>
  <c r="I43" i="1"/>
  <c r="H43" i="1"/>
  <c r="F43" i="1"/>
  <c r="G43" i="1"/>
  <c r="F24" i="1"/>
  <c r="J24" i="1"/>
  <c r="H24" i="1"/>
  <c r="G24" i="1"/>
  <c r="I24" i="1"/>
  <c r="H100" i="1" l="1"/>
  <c r="H196" i="1" s="1"/>
  <c r="F100" i="1"/>
  <c r="F196" i="1" s="1"/>
  <c r="I100" i="1"/>
  <c r="I196" i="1" s="1"/>
  <c r="J100" i="1"/>
  <c r="J196" i="1" s="1"/>
  <c r="G100" i="1"/>
  <c r="G196" i="1" s="1"/>
</calcChain>
</file>

<file path=xl/sharedStrings.xml><?xml version="1.0" encoding="utf-8"?>
<sst xmlns="http://schemas.openxmlformats.org/spreadsheetml/2006/main" count="199" uniqueCount="82">
  <si>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</si>
  <si>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</si>
  <si>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</si>
  <si>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</si>
  <si>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</si>
  <si>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</si>
  <si>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</si>
  <si>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</si>
  <si>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</si>
  <si>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</si>
  <si>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</si>
  <si>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</si>
  <si>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</si>
  <si>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</si>
  <si>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</si>
  <si>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</si>
  <si>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</si>
  <si>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</si>
  <si>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</si>
  <si>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</si>
  <si>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</si>
  <si>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</si>
  <si>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</si>
  <si>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</si>
  <si>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</si>
  <si>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</si>
  <si>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</si>
  <si>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</si>
  <si>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</si>
  <si>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</si>
  <si>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</si>
  <si>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</si>
  <si>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"СШ №36 им. А.М. Городнянского" г. Смоленска</t>
  </si>
  <si>
    <t>Директор</t>
  </si>
  <si>
    <t>Шептицкая Ж.В.</t>
  </si>
  <si>
    <t>Макаронные изделия отварные с сыром</t>
  </si>
  <si>
    <t>Чай с сахаром</t>
  </si>
  <si>
    <t>Хлеб пшеничный</t>
  </si>
  <si>
    <t>Овощи натуральные свежие/соленые (в нарезке)</t>
  </si>
  <si>
    <t>516/2004</t>
  </si>
  <si>
    <t>70-71/2015</t>
  </si>
  <si>
    <t>685/2004</t>
  </si>
  <si>
    <t>ГОСТ</t>
  </si>
  <si>
    <t>салат</t>
  </si>
  <si>
    <t>Хлеб ржаной</t>
  </si>
  <si>
    <t>Каша вязкая овсяная молочная</t>
  </si>
  <si>
    <t>десерт</t>
  </si>
  <si>
    <t>Сыр твердый (порциями)</t>
  </si>
  <si>
    <t>Чай с лимоном</t>
  </si>
  <si>
    <t>15/2015</t>
  </si>
  <si>
    <t>302/2004</t>
  </si>
  <si>
    <t>686/2004</t>
  </si>
  <si>
    <t>Макаронные изделия отварные</t>
  </si>
  <si>
    <t>Фрикадельки с соусом</t>
  </si>
  <si>
    <t xml:space="preserve">Каша вязкая пшеничная </t>
  </si>
  <si>
    <t>Какао с молоком</t>
  </si>
  <si>
    <t>670/1983</t>
  </si>
  <si>
    <t>510/2004</t>
  </si>
  <si>
    <t>693/2004</t>
  </si>
  <si>
    <t>Запеканка из творога с повидлом</t>
  </si>
  <si>
    <t>Фрукты свежие (не менее 100г)</t>
  </si>
  <si>
    <t>366/2004</t>
  </si>
  <si>
    <t>338/2015</t>
  </si>
  <si>
    <t>Каша молочная "Подружка"</t>
  </si>
  <si>
    <t>ТТК/2021</t>
  </si>
  <si>
    <t>Котлеты (мясные) с соусом</t>
  </si>
  <si>
    <t>Кофейный напиток</t>
  </si>
  <si>
    <t>658/1983</t>
  </si>
  <si>
    <t>692/2004</t>
  </si>
  <si>
    <t>Капуста тушеная по - домашнему</t>
  </si>
  <si>
    <t>Плов</t>
  </si>
  <si>
    <t>642/1983</t>
  </si>
  <si>
    <t>Яйца вареные</t>
  </si>
  <si>
    <t>Каша молочная рисовая (жидкая)</t>
  </si>
  <si>
    <t>Масло сливочное (порциями)</t>
  </si>
  <si>
    <t>209/2015</t>
  </si>
  <si>
    <t>14/2015</t>
  </si>
  <si>
    <t>Котлеты рыбные (с соусом)</t>
  </si>
  <si>
    <t>388/2004</t>
  </si>
  <si>
    <t>7-10 лет</t>
  </si>
  <si>
    <t>Картофельное пюре</t>
  </si>
  <si>
    <t>520/2004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</si>
</sst>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3" xfId="0" applyBorder="1"/>
    <xf numFmtId="0" fontId="2" fillId="2" borderId="24" xfId="0" applyFont="1" applyFill="1" applyBorder="1" applyAlignment="1" applyProtection="1">
      <alignment vertical="top" wrapText="1"/>
      <protection locked="0"/>
    </xf>
    <xf numFmtId="0" fontId="0" fillId="0" borderId="25" xfId="0" applyBorder="1"/>
    <xf numFmtId="0" fontId="2" fillId="2" borderId="26" xfId="0" applyFont="1" applyFill="1" applyBorder="1" applyAlignment="1" applyProtection="1">
      <alignment vertical="top" wrapText="1"/>
      <protection locked="0"/>
    </xf>
    <xf numFmtId="0" fontId="0" fillId="0" borderId="28" xfId="0" applyBorder="1"/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>
      <alignment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17" xfId="0" applyFont="1" applyFill="1" applyBorder="1" applyAlignment="1" applyProtection="1">
      <alignment horizontal="center" vertical="top"/>
      <protection locked="0"/>
    </xf>
    <xf numFmtId="0" fontId="2" fillId="2" borderId="15" xfId="0" applyFont="1" applyFill="1" applyBorder="1" applyAlignment="1" applyProtection="1">
      <alignment horizontal="center" vertical="top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84" activePane="bottomRight" state="frozen"/>
      <selection pane="topRight" activeCell="E1" sqref="E1"/>
      <selection pane="bottomLeft" activeCell="A6" sqref="A6"/>
      <selection pane="bottomRight" activeCell="I5" sqref="I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1" t="s">
        <v>32</v>
      </c>
      <c r="D1" s="62"/>
      <c r="E1" s="62"/>
      <c r="F1" s="12" t="s">
        <v>15</v>
      </c>
      <c r="G1" s="2" t="s">
        <v>16</v>
      </c>
      <c r="H1" s="63" t="s">
        <v>33</v>
      </c>
      <c r="I1" s="63"/>
      <c r="J1" s="63"/>
      <c r="K1" s="63"/>
    </row>
    <row r="2" spans="1:12" ht="17.399999999999999" x14ac:dyDescent="0.25">
      <c r="A2" s="35" t="s">
        <v>6</v>
      </c>
      <c r="C2" s="2"/>
      <c r="G2" s="2" t="s">
        <v>17</v>
      </c>
      <c r="H2" s="63" t="s">
        <v>34</v>
      </c>
      <c r="I2" s="63"/>
      <c r="J2" s="63"/>
      <c r="K2" s="63"/>
    </row>
    <row r="3" spans="1:12" ht="17.25" customHeight="1" x14ac:dyDescent="0.25">
      <c r="A3" s="4" t="s">
        <v>8</v>
      </c>
      <c r="C3" s="2"/>
      <c r="D3" s="3"/>
      <c r="E3" s="38" t="s">
        <v>79</v>
      </c>
      <c r="G3" s="2" t="s">
        <v>18</v>
      </c>
      <c r="H3" s="48">
        <v>3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29</v>
      </c>
      <c r="I4" s="47" t="s">
        <v>30</v>
      </c>
      <c r="J4" s="47" t="s">
        <v>31</v>
      </c>
    </row>
    <row r="5" spans="1:12" ht="31.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27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28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9" t="s">
        <v>35</v>
      </c>
      <c r="F6" s="40">
        <v>220</v>
      </c>
      <c r="G6" s="40">
        <v>13.09</v>
      </c>
      <c r="H6" s="40">
        <v>19.5</v>
      </c>
      <c r="I6" s="40">
        <v>40.6</v>
      </c>
      <c r="J6" s="40">
        <v>390.26</v>
      </c>
      <c r="K6" s="41" t="s">
        <v>39</v>
      </c>
      <c r="L6" s="40"/>
    </row>
    <row r="7" spans="1:12" ht="14.4" x14ac:dyDescent="0.3">
      <c r="A7" s="23"/>
      <c r="B7" s="15"/>
      <c r="C7" s="11"/>
      <c r="D7" s="1" t="s">
        <v>43</v>
      </c>
      <c r="E7" s="42" t="s">
        <v>38</v>
      </c>
      <c r="F7" s="43">
        <v>60</v>
      </c>
      <c r="G7" s="43">
        <v>0.48</v>
      </c>
      <c r="H7" s="43">
        <v>0</v>
      </c>
      <c r="I7" s="43">
        <v>1.68</v>
      </c>
      <c r="J7" s="43">
        <v>8.64</v>
      </c>
      <c r="K7" s="59" t="s">
        <v>40</v>
      </c>
      <c r="L7" s="43"/>
    </row>
    <row r="8" spans="1:12" ht="14.4" x14ac:dyDescent="0.3">
      <c r="A8" s="23"/>
      <c r="B8" s="15"/>
      <c r="C8" s="11"/>
      <c r="D8" s="7" t="s">
        <v>21</v>
      </c>
      <c r="E8" s="42" t="s">
        <v>36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60.46</v>
      </c>
      <c r="K8" s="44" t="s">
        <v>41</v>
      </c>
      <c r="L8" s="43"/>
    </row>
    <row r="9" spans="1:12" ht="14.4" x14ac:dyDescent="0.3">
      <c r="A9" s="23"/>
      <c r="B9" s="15"/>
      <c r="C9" s="11"/>
      <c r="D9" s="7" t="s">
        <v>24</v>
      </c>
      <c r="E9" s="42" t="s">
        <v>37</v>
      </c>
      <c r="F9" s="43">
        <v>20</v>
      </c>
      <c r="G9" s="43">
        <v>1.77</v>
      </c>
      <c r="H9" s="43">
        <v>0.16</v>
      </c>
      <c r="I9" s="43">
        <v>9.84</v>
      </c>
      <c r="J9" s="43">
        <v>47.88</v>
      </c>
      <c r="K9" s="44" t="s">
        <v>42</v>
      </c>
      <c r="L9" s="43"/>
    </row>
    <row r="10" spans="1:12" ht="14.4" x14ac:dyDescent="0.3">
      <c r="A10" s="23"/>
      <c r="B10" s="15"/>
      <c r="C10" s="11"/>
      <c r="D10" s="6"/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26</v>
      </c>
      <c r="E13" s="9"/>
      <c r="F13" s="19">
        <f>SUM(F6:F12)</f>
        <v>500</v>
      </c>
      <c r="G13" s="19">
        <f>SUM(G6:G12)</f>
        <v>15.41</v>
      </c>
      <c r="H13" s="19">
        <f>SUM(H6:H12)</f>
        <v>19.68</v>
      </c>
      <c r="I13" s="19">
        <f>SUM(I6:I12)</f>
        <v>67.12</v>
      </c>
      <c r="J13" s="19">
        <f>SUM(J6:J12)</f>
        <v>507.23999999999995</v>
      </c>
      <c r="K13" s="25"/>
      <c r="L13" s="19">
        <f t="shared" ref="L13" si="0">SUM(L6:L12)</f>
        <v>0</v>
      </c>
    </row>
    <row r="14" spans="1:12" ht="14.4" x14ac:dyDescent="0.3">
      <c r="A14" s="26">
        <f>A6</f>
        <v>1</v>
      </c>
      <c r="B14" s="13"/>
      <c r="C14" s="10"/>
      <c r="D14" s="7"/>
      <c r="E14" s="42"/>
      <c r="F14" s="43"/>
      <c r="G14" s="43"/>
      <c r="H14" s="43"/>
      <c r="I14" s="43"/>
      <c r="J14" s="43"/>
      <c r="K14" s="59"/>
      <c r="L14" s="43"/>
    </row>
    <row r="15" spans="1:12" ht="14.4" x14ac:dyDescent="0.3">
      <c r="A15" s="23"/>
      <c r="B15" s="15"/>
      <c r="C15" s="11"/>
      <c r="D15" s="7"/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/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/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26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500</v>
      </c>
      <c r="G24" s="32">
        <f t="shared" ref="G24:J24" si="3">G13+G23</f>
        <v>15.41</v>
      </c>
      <c r="H24" s="32">
        <f t="shared" si="3"/>
        <v>19.68</v>
      </c>
      <c r="I24" s="32">
        <f t="shared" si="3"/>
        <v>67.12</v>
      </c>
      <c r="J24" s="32">
        <f t="shared" si="3"/>
        <v>507.23999999999995</v>
      </c>
      <c r="K24" s="32"/>
      <c r="L24" s="32">
        <f t="shared" ref="L24" si="4">L13+L23</f>
        <v>0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 t="s">
        <v>45</v>
      </c>
      <c r="F25" s="40">
        <v>220</v>
      </c>
      <c r="G25" s="40">
        <v>9.16</v>
      </c>
      <c r="H25" s="40">
        <v>11.7</v>
      </c>
      <c r="I25" s="40">
        <v>39.5</v>
      </c>
      <c r="J25" s="40">
        <v>299.94</v>
      </c>
      <c r="K25" s="41" t="s">
        <v>50</v>
      </c>
      <c r="L25" s="40"/>
    </row>
    <row r="26" spans="1:12" ht="14.4" x14ac:dyDescent="0.3">
      <c r="A26" s="14"/>
      <c r="B26" s="15"/>
      <c r="C26" s="11"/>
      <c r="D26" s="7" t="s">
        <v>46</v>
      </c>
      <c r="E26" s="42" t="s">
        <v>47</v>
      </c>
      <c r="F26" s="43">
        <v>30</v>
      </c>
      <c r="G26" s="43">
        <v>6.1</v>
      </c>
      <c r="H26" s="43">
        <v>7.7</v>
      </c>
      <c r="I26" s="43">
        <v>0</v>
      </c>
      <c r="J26" s="43">
        <v>93.7</v>
      </c>
      <c r="K26" s="44" t="s">
        <v>49</v>
      </c>
      <c r="L26" s="43"/>
    </row>
    <row r="27" spans="1:12" ht="14.4" x14ac:dyDescent="0.3">
      <c r="A27" s="14"/>
      <c r="B27" s="15"/>
      <c r="C27" s="11"/>
      <c r="D27" s="7" t="s">
        <v>21</v>
      </c>
      <c r="E27" s="42" t="s">
        <v>48</v>
      </c>
      <c r="F27" s="43">
        <v>210</v>
      </c>
      <c r="G27" s="43">
        <v>0.13</v>
      </c>
      <c r="H27" s="43">
        <v>0.02</v>
      </c>
      <c r="I27" s="43">
        <v>15.2</v>
      </c>
      <c r="J27" s="43">
        <v>61.5</v>
      </c>
      <c r="K27" s="44" t="s">
        <v>51</v>
      </c>
      <c r="L27" s="43"/>
    </row>
    <row r="28" spans="1:12" ht="14.4" x14ac:dyDescent="0.3">
      <c r="A28" s="14"/>
      <c r="B28" s="15"/>
      <c r="C28" s="11"/>
      <c r="D28" s="7" t="s">
        <v>22</v>
      </c>
      <c r="E28" s="42" t="s">
        <v>37</v>
      </c>
      <c r="F28" s="43">
        <v>40</v>
      </c>
      <c r="G28" s="43">
        <v>3.54</v>
      </c>
      <c r="H28" s="43">
        <v>0.32</v>
      </c>
      <c r="I28" s="43">
        <v>19.68</v>
      </c>
      <c r="J28" s="43">
        <v>95.75</v>
      </c>
      <c r="K28" s="44" t="s">
        <v>42</v>
      </c>
      <c r="L28" s="43"/>
    </row>
    <row r="29" spans="1:12" ht="14.4" x14ac:dyDescent="0.3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26</v>
      </c>
      <c r="E32" s="9"/>
      <c r="F32" s="19">
        <f>SUM(F25:F31)</f>
        <v>500</v>
      </c>
      <c r="G32" s="19">
        <f t="shared" ref="G32" si="5">SUM(G25:G31)</f>
        <v>18.93</v>
      </c>
      <c r="H32" s="19">
        <f t="shared" ref="H32" si="6">SUM(H25:H31)</f>
        <v>19.739999999999998</v>
      </c>
      <c r="I32" s="19">
        <f t="shared" ref="I32" si="7">SUM(I25:I31)</f>
        <v>74.38</v>
      </c>
      <c r="J32" s="19">
        <f t="shared" ref="J32:L32" si="8">SUM(J25:J31)</f>
        <v>550.89</v>
      </c>
      <c r="K32" s="25"/>
      <c r="L32" s="19">
        <f t="shared" si="8"/>
        <v>0</v>
      </c>
    </row>
    <row r="33" spans="1:12" ht="14.4" x14ac:dyDescent="0.3">
      <c r="A33" s="13">
        <f>A25</f>
        <v>1</v>
      </c>
      <c r="B33" s="13"/>
      <c r="C33" s="10"/>
      <c r="D33" s="7"/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/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/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26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500</v>
      </c>
      <c r="G43" s="32">
        <f t="shared" ref="G43" si="13">G32+G42</f>
        <v>18.93</v>
      </c>
      <c r="H43" s="32">
        <f t="shared" ref="H43" si="14">H32+H42</f>
        <v>19.739999999999998</v>
      </c>
      <c r="I43" s="32">
        <f t="shared" ref="I43" si="15">I32+I42</f>
        <v>74.38</v>
      </c>
      <c r="J43" s="32">
        <f t="shared" ref="J43:L43" si="16">J32+J42</f>
        <v>550.89</v>
      </c>
      <c r="K43" s="32"/>
      <c r="L43" s="32">
        <f t="shared" si="16"/>
        <v>0</v>
      </c>
    </row>
    <row r="44" spans="1:12" ht="15" thickBot="1" x14ac:dyDescent="0.35">
      <c r="A44" s="20">
        <v>1</v>
      </c>
      <c r="B44" s="21">
        <v>3</v>
      </c>
      <c r="C44" s="22" t="s">
        <v>19</v>
      </c>
      <c r="D44" s="5" t="s">
        <v>20</v>
      </c>
      <c r="E44" s="39" t="s">
        <v>53</v>
      </c>
      <c r="F44" s="40">
        <v>110</v>
      </c>
      <c r="G44" s="40">
        <v>6.5</v>
      </c>
      <c r="H44" s="40">
        <v>9.6999999999999993</v>
      </c>
      <c r="I44" s="40">
        <v>11</v>
      </c>
      <c r="J44" s="40">
        <v>157.30000000000001</v>
      </c>
      <c r="K44" s="41" t="s">
        <v>56</v>
      </c>
      <c r="L44" s="40"/>
    </row>
    <row r="45" spans="1:12" ht="14.4" x14ac:dyDescent="0.3">
      <c r="A45" s="23"/>
      <c r="B45" s="15"/>
      <c r="C45" s="11"/>
      <c r="D45" s="5" t="s">
        <v>20</v>
      </c>
      <c r="E45" s="42" t="s">
        <v>54</v>
      </c>
      <c r="F45" s="43">
        <v>150</v>
      </c>
      <c r="G45" s="43">
        <v>6</v>
      </c>
      <c r="H45" s="43">
        <v>6.7</v>
      </c>
      <c r="I45" s="43">
        <v>39</v>
      </c>
      <c r="J45" s="43">
        <v>240.3</v>
      </c>
      <c r="K45" s="44" t="s">
        <v>57</v>
      </c>
      <c r="L45" s="43"/>
    </row>
    <row r="46" spans="1:12" ht="14.4" x14ac:dyDescent="0.3">
      <c r="A46" s="23"/>
      <c r="B46" s="15"/>
      <c r="C46" s="11"/>
      <c r="D46" s="7" t="s">
        <v>21</v>
      </c>
      <c r="E46" s="42" t="s">
        <v>55</v>
      </c>
      <c r="F46" s="43">
        <v>200</v>
      </c>
      <c r="G46" s="43">
        <v>3.9</v>
      </c>
      <c r="H46" s="43">
        <v>2.5</v>
      </c>
      <c r="I46" s="43">
        <v>17.600000000000001</v>
      </c>
      <c r="J46" s="43">
        <v>108.5</v>
      </c>
      <c r="K46" s="44" t="s">
        <v>58</v>
      </c>
      <c r="L46" s="43"/>
    </row>
    <row r="47" spans="1:12" ht="14.4" x14ac:dyDescent="0.3">
      <c r="A47" s="23"/>
      <c r="B47" s="15"/>
      <c r="C47" s="11"/>
      <c r="D47" s="7" t="s">
        <v>25</v>
      </c>
      <c r="E47" s="42" t="s">
        <v>44</v>
      </c>
      <c r="F47" s="43">
        <v>40</v>
      </c>
      <c r="G47" s="43">
        <v>2.64</v>
      </c>
      <c r="H47" s="43">
        <v>0.48</v>
      </c>
      <c r="I47" s="43">
        <v>15.84</v>
      </c>
      <c r="J47" s="43">
        <v>78.239999999999995</v>
      </c>
      <c r="K47" s="44" t="s">
        <v>42</v>
      </c>
      <c r="L47" s="43"/>
    </row>
    <row r="48" spans="1:12" ht="14.4" x14ac:dyDescent="0.3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26</v>
      </c>
      <c r="E51" s="9"/>
      <c r="F51" s="19">
        <f>SUM(F44:F50)</f>
        <v>500</v>
      </c>
      <c r="G51" s="19">
        <f t="shared" ref="G51" si="17">SUM(G44:G50)</f>
        <v>19.04</v>
      </c>
      <c r="H51" s="19">
        <f t="shared" ref="H51" si="18">SUM(H44:H50)</f>
        <v>19.38</v>
      </c>
      <c r="I51" s="19">
        <f t="shared" ref="I51" si="19">SUM(I44:I50)</f>
        <v>83.44</v>
      </c>
      <c r="J51" s="19">
        <f t="shared" ref="J51:L51" si="20">SUM(J44:J50)</f>
        <v>584.34</v>
      </c>
      <c r="K51" s="25"/>
      <c r="L51" s="19">
        <f t="shared" si="20"/>
        <v>0</v>
      </c>
    </row>
    <row r="52" spans="1:12" ht="14.4" x14ac:dyDescent="0.3">
      <c r="A52" s="26">
        <f>A44</f>
        <v>1</v>
      </c>
      <c r="B52" s="13"/>
      <c r="C52" s="10"/>
      <c r="D52" s="7"/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/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/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/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/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/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26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500</v>
      </c>
      <c r="G62" s="32">
        <f t="shared" ref="G62" si="25">G51+G61</f>
        <v>19.04</v>
      </c>
      <c r="H62" s="32">
        <f t="shared" ref="H62" si="26">H51+H61</f>
        <v>19.38</v>
      </c>
      <c r="I62" s="32">
        <f t="shared" ref="I62" si="27">I51+I61</f>
        <v>83.44</v>
      </c>
      <c r="J62" s="32">
        <f t="shared" ref="J62:L62" si="28">J51+J61</f>
        <v>584.34</v>
      </c>
      <c r="K62" s="32"/>
      <c r="L62" s="32">
        <f t="shared" si="28"/>
        <v>0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 t="s">
        <v>59</v>
      </c>
      <c r="F63" s="40">
        <v>110</v>
      </c>
      <c r="G63" s="40">
        <v>8.4499999999999993</v>
      </c>
      <c r="H63" s="40">
        <v>13.5</v>
      </c>
      <c r="I63" s="40">
        <v>21</v>
      </c>
      <c r="J63" s="40">
        <v>239.3</v>
      </c>
      <c r="K63" s="41" t="s">
        <v>61</v>
      </c>
      <c r="L63" s="40"/>
    </row>
    <row r="64" spans="1:12" ht="14.4" x14ac:dyDescent="0.3">
      <c r="A64" s="23"/>
      <c r="B64" s="15"/>
      <c r="C64" s="11"/>
      <c r="D64" s="7" t="s">
        <v>21</v>
      </c>
      <c r="E64" s="42" t="s">
        <v>36</v>
      </c>
      <c r="F64" s="43">
        <v>200</v>
      </c>
      <c r="G64" s="43">
        <v>7.0000000000000007E-2</v>
      </c>
      <c r="H64" s="43">
        <v>0.02</v>
      </c>
      <c r="I64" s="43">
        <v>15</v>
      </c>
      <c r="J64" s="43">
        <v>60.46</v>
      </c>
      <c r="K64" s="44" t="s">
        <v>41</v>
      </c>
      <c r="L64" s="43"/>
    </row>
    <row r="65" spans="1:12" ht="14.4" x14ac:dyDescent="0.3">
      <c r="A65" s="23"/>
      <c r="B65" s="15"/>
      <c r="C65" s="11"/>
      <c r="D65" s="7" t="s">
        <v>24</v>
      </c>
      <c r="E65" s="42" t="s">
        <v>37</v>
      </c>
      <c r="F65" s="43">
        <v>40</v>
      </c>
      <c r="G65" s="43">
        <v>3.54</v>
      </c>
      <c r="H65" s="43">
        <v>0.32</v>
      </c>
      <c r="I65" s="43">
        <v>19.68</v>
      </c>
      <c r="J65" s="43">
        <v>95.75</v>
      </c>
      <c r="K65" s="44" t="s">
        <v>42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60</v>
      </c>
      <c r="F66" s="43">
        <v>150</v>
      </c>
      <c r="G66" s="43">
        <v>3.4</v>
      </c>
      <c r="H66" s="43">
        <v>2</v>
      </c>
      <c r="I66" s="43">
        <v>18</v>
      </c>
      <c r="J66" s="43">
        <v>103.6</v>
      </c>
      <c r="K66" s="44" t="s">
        <v>62</v>
      </c>
      <c r="L66" s="43"/>
    </row>
    <row r="67" spans="1:12" ht="14.4" x14ac:dyDescent="0.3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26</v>
      </c>
      <c r="E70" s="9"/>
      <c r="F70" s="19">
        <f>SUM(F63:F69)</f>
        <v>500</v>
      </c>
      <c r="G70" s="19">
        <f t="shared" ref="G70" si="29">SUM(G63:G69)</f>
        <v>15.459999999999999</v>
      </c>
      <c r="H70" s="19">
        <f t="shared" ref="H70" si="30">SUM(H63:H69)</f>
        <v>15.84</v>
      </c>
      <c r="I70" s="19">
        <f t="shared" ref="I70" si="31">SUM(I63:I69)</f>
        <v>73.680000000000007</v>
      </c>
      <c r="J70" s="19">
        <f t="shared" ref="J70:L70" si="32">SUM(J63:J69)</f>
        <v>499.11</v>
      </c>
      <c r="K70" s="25"/>
      <c r="L70" s="19">
        <f t="shared" si="32"/>
        <v>0</v>
      </c>
    </row>
    <row r="71" spans="1:12" ht="14.4" x14ac:dyDescent="0.3">
      <c r="A71" s="26">
        <f>A63</f>
        <v>1</v>
      </c>
      <c r="B71" s="13"/>
      <c r="C71" s="10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/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/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26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500</v>
      </c>
      <c r="G81" s="32">
        <f t="shared" ref="G81" si="37">G70+G80</f>
        <v>15.459999999999999</v>
      </c>
      <c r="H81" s="32">
        <f t="shared" ref="H81" si="38">H70+H80</f>
        <v>15.84</v>
      </c>
      <c r="I81" s="32">
        <f t="shared" ref="I81" si="39">I70+I80</f>
        <v>73.680000000000007</v>
      </c>
      <c r="J81" s="32">
        <f t="shared" ref="J81:L81" si="40">J70+J80</f>
        <v>499.11</v>
      </c>
      <c r="K81" s="32"/>
      <c r="L81" s="32">
        <f t="shared" si="40"/>
        <v>0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42" t="s">
        <v>63</v>
      </c>
      <c r="F82" s="43">
        <v>250</v>
      </c>
      <c r="G82" s="43">
        <v>9.92</v>
      </c>
      <c r="H82" s="43">
        <v>13.6</v>
      </c>
      <c r="I82" s="43">
        <v>43.8</v>
      </c>
      <c r="J82" s="43">
        <v>337.28</v>
      </c>
      <c r="K82" s="44" t="s">
        <v>64</v>
      </c>
      <c r="L82" s="40"/>
    </row>
    <row r="83" spans="1:12" ht="14.4" x14ac:dyDescent="0.3">
      <c r="A83" s="23"/>
      <c r="B83" s="15"/>
      <c r="C83" s="11"/>
      <c r="D83" s="7" t="s">
        <v>46</v>
      </c>
      <c r="E83" s="42" t="s">
        <v>47</v>
      </c>
      <c r="F83" s="43">
        <v>20</v>
      </c>
      <c r="G83" s="43">
        <v>4.0999999999999996</v>
      </c>
      <c r="H83" s="43">
        <v>5.17</v>
      </c>
      <c r="I83" s="43">
        <v>0</v>
      </c>
      <c r="J83" s="43">
        <v>62.9</v>
      </c>
      <c r="K83" s="44" t="s">
        <v>49</v>
      </c>
      <c r="L83" s="43"/>
    </row>
    <row r="84" spans="1:12" ht="14.4" x14ac:dyDescent="0.3">
      <c r="A84" s="23"/>
      <c r="B84" s="15"/>
      <c r="C84" s="11"/>
      <c r="D84" s="7" t="s">
        <v>21</v>
      </c>
      <c r="E84" s="42" t="s">
        <v>48</v>
      </c>
      <c r="F84" s="43">
        <v>210</v>
      </c>
      <c r="G84" s="43">
        <v>0.13</v>
      </c>
      <c r="H84" s="43">
        <v>0.02</v>
      </c>
      <c r="I84" s="43">
        <v>15.2</v>
      </c>
      <c r="J84" s="43">
        <v>61.5</v>
      </c>
      <c r="K84" s="44" t="s">
        <v>51</v>
      </c>
      <c r="L84" s="43"/>
    </row>
    <row r="85" spans="1:12" ht="14.4" x14ac:dyDescent="0.3">
      <c r="A85" s="23"/>
      <c r="B85" s="15"/>
      <c r="C85" s="11"/>
      <c r="D85" s="7" t="s">
        <v>24</v>
      </c>
      <c r="E85" s="42" t="s">
        <v>37</v>
      </c>
      <c r="F85" s="43">
        <v>20</v>
      </c>
      <c r="G85" s="43">
        <v>1.77</v>
      </c>
      <c r="H85" s="43">
        <v>0.16</v>
      </c>
      <c r="I85" s="43">
        <v>9.84</v>
      </c>
      <c r="J85" s="43">
        <v>47.88</v>
      </c>
      <c r="K85" s="44" t="s">
        <v>42</v>
      </c>
      <c r="L85" s="43"/>
    </row>
    <row r="86" spans="1:12" ht="14.4" x14ac:dyDescent="0.3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26</v>
      </c>
      <c r="E89" s="9"/>
      <c r="F89" s="19">
        <f>SUM(F82:F88)</f>
        <v>500</v>
      </c>
      <c r="G89" s="19">
        <f>SUM(G82:G88)</f>
        <v>15.92</v>
      </c>
      <c r="H89" s="19">
        <f>SUM(H82:H88)</f>
        <v>18.95</v>
      </c>
      <c r="I89" s="19">
        <f>SUM(I82:I88)</f>
        <v>68.84</v>
      </c>
      <c r="J89" s="19">
        <f>SUM(J82:J88)</f>
        <v>509.55999999999995</v>
      </c>
      <c r="K89" s="25"/>
      <c r="L89" s="19">
        <f t="shared" ref="L89" si="41">SUM(L82:L88)</f>
        <v>0</v>
      </c>
    </row>
    <row r="90" spans="1:12" ht="14.4" x14ac:dyDescent="0.3">
      <c r="A90" s="26">
        <f>A82</f>
        <v>1</v>
      </c>
      <c r="B90" s="13"/>
      <c r="C90" s="10"/>
      <c r="D90" s="7"/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/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/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/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26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4" t="s">
        <v>4</v>
      </c>
      <c r="D100" s="66"/>
      <c r="E100" s="31"/>
      <c r="F100" s="32">
        <f>F89+F99</f>
        <v>500</v>
      </c>
      <c r="G100" s="32">
        <f t="shared" ref="G100" si="46">G89+G99</f>
        <v>15.92</v>
      </c>
      <c r="H100" s="32">
        <f t="shared" ref="H100" si="47">H89+H99</f>
        <v>18.95</v>
      </c>
      <c r="I100" s="32">
        <f t="shared" ref="I100" si="48">I89+I99</f>
        <v>68.84</v>
      </c>
      <c r="J100" s="32">
        <f t="shared" ref="J100:L100" si="49">J89+J99</f>
        <v>509.55999999999995</v>
      </c>
      <c r="K100" s="32"/>
      <c r="L100" s="32">
        <f t="shared" si="49"/>
        <v>0</v>
      </c>
    </row>
    <row r="101" spans="1:12" ht="14.4" x14ac:dyDescent="0.3">
      <c r="A101" s="20">
        <v>1</v>
      </c>
      <c r="B101" s="21">
        <v>6</v>
      </c>
      <c r="C101" s="53" t="s">
        <v>19</v>
      </c>
      <c r="D101" s="7" t="s">
        <v>43</v>
      </c>
      <c r="E101" s="54" t="s">
        <v>38</v>
      </c>
      <c r="F101" s="40">
        <v>60</v>
      </c>
      <c r="G101" s="40">
        <v>0.48</v>
      </c>
      <c r="H101" s="40">
        <v>0</v>
      </c>
      <c r="I101" s="40">
        <v>1.68</v>
      </c>
      <c r="J101" s="40">
        <v>8.64</v>
      </c>
      <c r="K101" s="60" t="s">
        <v>40</v>
      </c>
      <c r="L101" s="40"/>
    </row>
    <row r="102" spans="1:12" ht="14.4" x14ac:dyDescent="0.3">
      <c r="A102" s="23"/>
      <c r="B102" s="15"/>
      <c r="C102" s="51"/>
      <c r="D102" s="7" t="s">
        <v>20</v>
      </c>
      <c r="E102" s="52" t="s">
        <v>65</v>
      </c>
      <c r="F102" s="43">
        <v>90</v>
      </c>
      <c r="G102" s="43">
        <v>9.0299999999999994</v>
      </c>
      <c r="H102" s="43">
        <v>11.25</v>
      </c>
      <c r="I102" s="43">
        <v>15.56</v>
      </c>
      <c r="J102" s="43">
        <v>199.61</v>
      </c>
      <c r="K102" s="44" t="s">
        <v>67</v>
      </c>
      <c r="L102" s="43"/>
    </row>
    <row r="103" spans="1:12" ht="14.4" x14ac:dyDescent="0.3">
      <c r="A103" s="23"/>
      <c r="B103" s="15"/>
      <c r="C103" s="11"/>
      <c r="D103" s="8" t="s">
        <v>20</v>
      </c>
      <c r="E103" s="42" t="s">
        <v>52</v>
      </c>
      <c r="F103" s="43">
        <v>150</v>
      </c>
      <c r="G103" s="43">
        <v>6.9</v>
      </c>
      <c r="H103" s="43">
        <v>7.2</v>
      </c>
      <c r="I103" s="43">
        <v>33.200000000000003</v>
      </c>
      <c r="J103" s="43">
        <v>225.2</v>
      </c>
      <c r="K103" s="44" t="s">
        <v>39</v>
      </c>
      <c r="L103" s="43"/>
    </row>
    <row r="104" spans="1:12" ht="14.4" x14ac:dyDescent="0.3">
      <c r="A104" s="23"/>
      <c r="B104" s="15"/>
      <c r="C104" s="11"/>
      <c r="D104" s="7" t="s">
        <v>21</v>
      </c>
      <c r="E104" s="42" t="s">
        <v>66</v>
      </c>
      <c r="F104" s="43">
        <v>200</v>
      </c>
      <c r="G104" s="43">
        <v>1.5</v>
      </c>
      <c r="H104" s="43">
        <v>1.05</v>
      </c>
      <c r="I104" s="43">
        <v>18.3</v>
      </c>
      <c r="J104" s="43">
        <v>88.65</v>
      </c>
      <c r="K104" s="44" t="s">
        <v>68</v>
      </c>
      <c r="L104" s="43"/>
    </row>
    <row r="105" spans="1:12" ht="14.4" x14ac:dyDescent="0.3">
      <c r="A105" s="23"/>
      <c r="B105" s="15"/>
      <c r="C105" s="11"/>
      <c r="D105" s="7" t="s">
        <v>25</v>
      </c>
      <c r="E105" s="42" t="s">
        <v>44</v>
      </c>
      <c r="F105" s="43">
        <v>20</v>
      </c>
      <c r="G105" s="43">
        <v>1.32</v>
      </c>
      <c r="H105" s="43">
        <v>0.24</v>
      </c>
      <c r="I105" s="43">
        <v>7.92</v>
      </c>
      <c r="J105" s="43">
        <v>39.119999999999997</v>
      </c>
      <c r="K105" s="44" t="s">
        <v>42</v>
      </c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26</v>
      </c>
      <c r="E108" s="57"/>
      <c r="F108" s="19">
        <f>SUM(F101:F107)</f>
        <v>520</v>
      </c>
      <c r="G108" s="19">
        <f t="shared" ref="G108:J108" si="50">SUM(G101:G107)</f>
        <v>19.23</v>
      </c>
      <c r="H108" s="19">
        <f t="shared" si="50"/>
        <v>19.739999999999998</v>
      </c>
      <c r="I108" s="19">
        <f t="shared" si="50"/>
        <v>76.660000000000011</v>
      </c>
      <c r="J108" s="19">
        <f t="shared" si="50"/>
        <v>561.22</v>
      </c>
      <c r="K108" s="25"/>
      <c r="L108" s="19">
        <f t="shared" ref="L108" si="51">SUM(L101:L107)</f>
        <v>0</v>
      </c>
    </row>
    <row r="109" spans="1:12" ht="14.4" x14ac:dyDescent="0.3">
      <c r="A109" s="26">
        <f>A101</f>
        <v>1</v>
      </c>
      <c r="B109" s="13"/>
      <c r="C109" s="10"/>
      <c r="D109" s="55"/>
      <c r="E109" s="42"/>
      <c r="F109" s="56"/>
      <c r="G109" s="43"/>
      <c r="H109" s="43"/>
      <c r="I109" s="43"/>
      <c r="J109" s="43"/>
      <c r="K109" s="59"/>
      <c r="L109" s="43"/>
    </row>
    <row r="110" spans="1:12" ht="14.4" x14ac:dyDescent="0.3">
      <c r="A110" s="23"/>
      <c r="B110" s="15"/>
      <c r="C110" s="11"/>
      <c r="D110" s="7"/>
      <c r="E110" s="58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/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/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/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/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26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4.4" x14ac:dyDescent="0.25">
      <c r="A119" s="29">
        <f>A101</f>
        <v>1</v>
      </c>
      <c r="B119" s="30">
        <f>B101</f>
        <v>6</v>
      </c>
      <c r="C119" s="64" t="s">
        <v>4</v>
      </c>
      <c r="D119" s="65"/>
      <c r="E119" s="31"/>
      <c r="F119" s="32">
        <f>F108+F118</f>
        <v>520</v>
      </c>
      <c r="G119" s="32">
        <f t="shared" ref="G119" si="54">G108+G118</f>
        <v>19.23</v>
      </c>
      <c r="H119" s="32">
        <f t="shared" ref="H119" si="55">H108+H118</f>
        <v>19.739999999999998</v>
      </c>
      <c r="I119" s="32">
        <f t="shared" ref="I119" si="56">I108+I118</f>
        <v>76.660000000000011</v>
      </c>
      <c r="J119" s="32">
        <f t="shared" ref="J119:L119" si="57">J108+J118</f>
        <v>561.22</v>
      </c>
      <c r="K119" s="32"/>
      <c r="L119" s="32">
        <f t="shared" si="57"/>
        <v>0</v>
      </c>
    </row>
    <row r="120" spans="1:12" ht="14.4" x14ac:dyDescent="0.3">
      <c r="A120" s="14">
        <v>1</v>
      </c>
      <c r="B120" s="15">
        <v>7</v>
      </c>
      <c r="C120" s="22" t="s">
        <v>19</v>
      </c>
      <c r="D120" s="5" t="s">
        <v>20</v>
      </c>
      <c r="E120" s="39" t="s">
        <v>69</v>
      </c>
      <c r="F120" s="40">
        <v>250</v>
      </c>
      <c r="G120" s="40">
        <v>12.4</v>
      </c>
      <c r="H120" s="40">
        <v>15.8</v>
      </c>
      <c r="I120" s="40">
        <v>47</v>
      </c>
      <c r="J120" s="40">
        <v>379.8</v>
      </c>
      <c r="K120" s="41" t="s">
        <v>50</v>
      </c>
      <c r="L120" s="40"/>
    </row>
    <row r="121" spans="1:12" ht="14.4" x14ac:dyDescent="0.3">
      <c r="A121" s="14"/>
      <c r="B121" s="15"/>
      <c r="C121" s="11"/>
      <c r="D121" s="7" t="s">
        <v>21</v>
      </c>
      <c r="E121" s="42" t="s">
        <v>48</v>
      </c>
      <c r="F121" s="43">
        <v>210</v>
      </c>
      <c r="G121" s="43">
        <v>0.13</v>
      </c>
      <c r="H121" s="43">
        <v>0.02</v>
      </c>
      <c r="I121" s="43">
        <v>15.2</v>
      </c>
      <c r="J121" s="43">
        <v>61.5</v>
      </c>
      <c r="K121" s="44" t="s">
        <v>51</v>
      </c>
      <c r="L121" s="43"/>
    </row>
    <row r="122" spans="1:12" ht="14.4" x14ac:dyDescent="0.3">
      <c r="A122" s="14"/>
      <c r="B122" s="15"/>
      <c r="C122" s="11"/>
      <c r="D122" s="7" t="s">
        <v>24</v>
      </c>
      <c r="E122" s="42" t="s">
        <v>37</v>
      </c>
      <c r="F122" s="43">
        <v>20</v>
      </c>
      <c r="G122" s="43">
        <v>1.77</v>
      </c>
      <c r="H122" s="43">
        <v>0.16</v>
      </c>
      <c r="I122" s="43">
        <v>9.84</v>
      </c>
      <c r="J122" s="43">
        <v>47.88</v>
      </c>
      <c r="K122" s="44" t="s">
        <v>42</v>
      </c>
      <c r="L122" s="43"/>
    </row>
    <row r="123" spans="1:12" ht="14.4" x14ac:dyDescent="0.3">
      <c r="A123" s="14"/>
      <c r="B123" s="15"/>
      <c r="C123" s="11"/>
      <c r="D123" s="7" t="s">
        <v>25</v>
      </c>
      <c r="E123" s="42" t="s">
        <v>44</v>
      </c>
      <c r="F123" s="43">
        <v>20</v>
      </c>
      <c r="G123" s="43">
        <v>1.32</v>
      </c>
      <c r="H123" s="43">
        <v>0.24</v>
      </c>
      <c r="I123" s="43">
        <v>7.92</v>
      </c>
      <c r="J123" s="43">
        <v>39.119999999999997</v>
      </c>
      <c r="K123" s="44" t="s">
        <v>42</v>
      </c>
      <c r="L123" s="43"/>
    </row>
    <row r="124" spans="1:12" ht="14.4" x14ac:dyDescent="0.3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26</v>
      </c>
      <c r="E127" s="9"/>
      <c r="F127" s="19">
        <f>SUM(F120:F126)</f>
        <v>500</v>
      </c>
      <c r="G127" s="19">
        <f t="shared" ref="G127:J127" si="58">SUM(G120:G126)</f>
        <v>15.620000000000001</v>
      </c>
      <c r="H127" s="19">
        <f t="shared" si="58"/>
        <v>16.22</v>
      </c>
      <c r="I127" s="19">
        <f t="shared" si="58"/>
        <v>79.960000000000008</v>
      </c>
      <c r="J127" s="19">
        <f t="shared" si="58"/>
        <v>528.29999999999995</v>
      </c>
      <c r="K127" s="25"/>
      <c r="L127" s="19">
        <f t="shared" ref="L127" si="59">SUM(L120:L126)</f>
        <v>0</v>
      </c>
    </row>
    <row r="128" spans="1:12" ht="14.4" x14ac:dyDescent="0.3">
      <c r="A128" s="13">
        <f>A120</f>
        <v>1</v>
      </c>
      <c r="B128" s="13"/>
      <c r="C128" s="10"/>
      <c r="D128" s="7"/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/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/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26</v>
      </c>
      <c r="E137" s="9"/>
      <c r="F137" s="19">
        <f>SUM(F128:F136)</f>
        <v>0</v>
      </c>
      <c r="G137" s="19">
        <f t="shared" ref="G137:J137" si="60">SUM(G128:G136)</f>
        <v>0</v>
      </c>
      <c r="H137" s="19">
        <f t="shared" si="60"/>
        <v>0</v>
      </c>
      <c r="I137" s="19">
        <f t="shared" si="60"/>
        <v>0</v>
      </c>
      <c r="J137" s="19">
        <f t="shared" si="60"/>
        <v>0</v>
      </c>
      <c r="K137" s="25"/>
      <c r="L137" s="19">
        <f t="shared" ref="L137" si="61">SUM(L128:L136)</f>
        <v>0</v>
      </c>
    </row>
    <row r="138" spans="1:12" ht="15" thickBot="1" x14ac:dyDescent="0.3">
      <c r="A138" s="33">
        <f>A120</f>
        <v>1</v>
      </c>
      <c r="B138" s="33">
        <f>B120</f>
        <v>7</v>
      </c>
      <c r="C138" s="64" t="s">
        <v>4</v>
      </c>
      <c r="D138" s="65"/>
      <c r="E138" s="31"/>
      <c r="F138" s="32">
        <f>F127+F137</f>
        <v>500</v>
      </c>
      <c r="G138" s="32">
        <f t="shared" ref="G138" si="62">G127+G137</f>
        <v>15.620000000000001</v>
      </c>
      <c r="H138" s="32">
        <f t="shared" ref="H138" si="63">H127+H137</f>
        <v>16.22</v>
      </c>
      <c r="I138" s="32">
        <f t="shared" ref="I138" si="64">I127+I137</f>
        <v>79.960000000000008</v>
      </c>
      <c r="J138" s="32">
        <f t="shared" ref="J138:L138" si="65">J127+J137</f>
        <v>528.29999999999995</v>
      </c>
      <c r="K138" s="32"/>
      <c r="L138" s="32">
        <f t="shared" si="65"/>
        <v>0</v>
      </c>
    </row>
    <row r="139" spans="1:12" ht="14.4" x14ac:dyDescent="0.3">
      <c r="A139" s="20">
        <v>1</v>
      </c>
      <c r="B139" s="21">
        <v>8</v>
      </c>
      <c r="C139" s="22" t="s">
        <v>19</v>
      </c>
      <c r="D139" s="22" t="s">
        <v>43</v>
      </c>
      <c r="E139" s="42" t="s">
        <v>38</v>
      </c>
      <c r="F139" s="40">
        <v>60</v>
      </c>
      <c r="G139" s="40">
        <v>0.48</v>
      </c>
      <c r="H139" s="40">
        <v>0</v>
      </c>
      <c r="I139" s="40">
        <v>1.68</v>
      </c>
      <c r="J139" s="40">
        <v>8.64</v>
      </c>
      <c r="K139" s="60" t="s">
        <v>40</v>
      </c>
      <c r="L139" s="40"/>
    </row>
    <row r="140" spans="1:12" ht="14.4" x14ac:dyDescent="0.3">
      <c r="A140" s="23"/>
      <c r="B140" s="15"/>
      <c r="C140" s="51"/>
      <c r="D140" s="7" t="s">
        <v>20</v>
      </c>
      <c r="E140" s="52" t="s">
        <v>70</v>
      </c>
      <c r="F140" s="43">
        <v>200</v>
      </c>
      <c r="G140" s="43">
        <v>11.9</v>
      </c>
      <c r="H140" s="43">
        <v>15.5</v>
      </c>
      <c r="I140" s="43">
        <v>41.4</v>
      </c>
      <c r="J140" s="43">
        <v>352.7</v>
      </c>
      <c r="K140" s="44" t="s">
        <v>71</v>
      </c>
      <c r="L140" s="43"/>
    </row>
    <row r="141" spans="1:12" ht="14.4" x14ac:dyDescent="0.3">
      <c r="A141" s="23"/>
      <c r="B141" s="15"/>
      <c r="C141" s="11"/>
      <c r="D141" s="8" t="s">
        <v>21</v>
      </c>
      <c r="E141" s="42" t="s">
        <v>36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60.46</v>
      </c>
      <c r="K141" s="44" t="s">
        <v>41</v>
      </c>
      <c r="L141" s="43"/>
    </row>
    <row r="142" spans="1:12" ht="15.75" customHeight="1" x14ac:dyDescent="0.3">
      <c r="A142" s="23"/>
      <c r="B142" s="15"/>
      <c r="C142" s="11"/>
      <c r="D142" s="7" t="s">
        <v>24</v>
      </c>
      <c r="E142" s="42" t="s">
        <v>44</v>
      </c>
      <c r="F142" s="43">
        <v>20</v>
      </c>
      <c r="G142" s="43">
        <v>1.32</v>
      </c>
      <c r="H142" s="43">
        <v>0.24</v>
      </c>
      <c r="I142" s="43">
        <v>7.92</v>
      </c>
      <c r="J142" s="43">
        <v>39.119999999999997</v>
      </c>
      <c r="K142" s="44" t="s">
        <v>42</v>
      </c>
      <c r="L142" s="43"/>
    </row>
    <row r="143" spans="1:12" ht="14.4" x14ac:dyDescent="0.3">
      <c r="A143" s="23"/>
      <c r="B143" s="15"/>
      <c r="C143" s="11"/>
      <c r="D143" s="7" t="s">
        <v>25</v>
      </c>
      <c r="E143" s="42" t="s">
        <v>37</v>
      </c>
      <c r="F143" s="43">
        <v>20</v>
      </c>
      <c r="G143" s="43">
        <v>1.77</v>
      </c>
      <c r="H143" s="43">
        <v>0.16</v>
      </c>
      <c r="I143" s="43">
        <v>9.84</v>
      </c>
      <c r="J143" s="43">
        <v>47.88</v>
      </c>
      <c r="K143" s="44" t="s">
        <v>42</v>
      </c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26</v>
      </c>
      <c r="E146" s="9"/>
      <c r="F146" s="19">
        <f>SUM(F139:F145)</f>
        <v>500</v>
      </c>
      <c r="G146" s="19">
        <f t="shared" ref="G146:J146" si="66">SUM(G139:G145)</f>
        <v>15.540000000000001</v>
      </c>
      <c r="H146" s="19">
        <f t="shared" si="66"/>
        <v>15.92</v>
      </c>
      <c r="I146" s="19">
        <f t="shared" si="66"/>
        <v>75.84</v>
      </c>
      <c r="J146" s="19">
        <f t="shared" si="66"/>
        <v>508.79999999999995</v>
      </c>
      <c r="K146" s="25"/>
      <c r="L146" s="19">
        <f t="shared" ref="L146" si="67">SUM(L139:L145)</f>
        <v>0</v>
      </c>
    </row>
    <row r="147" spans="1:12" ht="14.4" x14ac:dyDescent="0.3">
      <c r="A147" s="26">
        <f>A139</f>
        <v>1</v>
      </c>
      <c r="B147" s="13"/>
      <c r="C147" s="10"/>
      <c r="D147" s="7"/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/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/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/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/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/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26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4.4" x14ac:dyDescent="0.25">
      <c r="A157" s="29">
        <f>A139</f>
        <v>1</v>
      </c>
      <c r="B157" s="30">
        <f>B139</f>
        <v>8</v>
      </c>
      <c r="C157" s="64" t="s">
        <v>4</v>
      </c>
      <c r="D157" s="65"/>
      <c r="E157" s="31"/>
      <c r="F157" s="32">
        <f>F146+F156</f>
        <v>500</v>
      </c>
      <c r="G157" s="32">
        <f t="shared" ref="G157" si="70">G146+G156</f>
        <v>15.540000000000001</v>
      </c>
      <c r="H157" s="32">
        <f t="shared" ref="H157" si="71">H146+H156</f>
        <v>15.92</v>
      </c>
      <c r="I157" s="32">
        <f t="shared" ref="I157" si="72">I146+I156</f>
        <v>75.84</v>
      </c>
      <c r="J157" s="32">
        <f t="shared" ref="J157:L157" si="73">J146+J156</f>
        <v>508.79999999999995</v>
      </c>
      <c r="K157" s="32"/>
      <c r="L157" s="32">
        <f t="shared" si="73"/>
        <v>0</v>
      </c>
    </row>
    <row r="158" spans="1:12" ht="14.4" x14ac:dyDescent="0.3">
      <c r="A158" s="20">
        <v>1</v>
      </c>
      <c r="B158" s="21">
        <v>9</v>
      </c>
      <c r="C158" s="22" t="s">
        <v>19</v>
      </c>
      <c r="D158" s="5" t="s">
        <v>43</v>
      </c>
      <c r="E158" s="39" t="s">
        <v>72</v>
      </c>
      <c r="F158" s="40">
        <v>48</v>
      </c>
      <c r="G158" s="40">
        <v>5.08</v>
      </c>
      <c r="H158" s="40">
        <v>4.5999999999999996</v>
      </c>
      <c r="I158" s="40">
        <v>0.28000000000000003</v>
      </c>
      <c r="J158" s="40">
        <v>62.84</v>
      </c>
      <c r="K158" s="41" t="s">
        <v>75</v>
      </c>
      <c r="L158" s="40"/>
    </row>
    <row r="159" spans="1:12" ht="14.4" x14ac:dyDescent="0.3">
      <c r="A159" s="23"/>
      <c r="B159" s="15"/>
      <c r="C159" s="11"/>
      <c r="D159" s="7" t="s">
        <v>20</v>
      </c>
      <c r="E159" s="42" t="s">
        <v>73</v>
      </c>
      <c r="F159" s="43">
        <v>210</v>
      </c>
      <c r="G159" s="43">
        <v>4.9800000000000004</v>
      </c>
      <c r="H159" s="43">
        <v>11.8</v>
      </c>
      <c r="I159" s="43">
        <v>32.14</v>
      </c>
      <c r="J159" s="43">
        <v>256</v>
      </c>
      <c r="K159" s="44" t="s">
        <v>50</v>
      </c>
      <c r="L159" s="43"/>
    </row>
    <row r="160" spans="1:12" ht="14.4" x14ac:dyDescent="0.3">
      <c r="A160" s="23"/>
      <c r="B160" s="15"/>
      <c r="C160" s="11"/>
      <c r="D160" s="7" t="s">
        <v>21</v>
      </c>
      <c r="E160" s="42" t="s">
        <v>66</v>
      </c>
      <c r="F160" s="43">
        <v>200</v>
      </c>
      <c r="G160" s="43">
        <v>1.5</v>
      </c>
      <c r="H160" s="43">
        <v>1.05</v>
      </c>
      <c r="I160" s="43">
        <v>18.3</v>
      </c>
      <c r="J160" s="43">
        <v>88.65</v>
      </c>
      <c r="K160" s="44" t="s">
        <v>68</v>
      </c>
      <c r="L160" s="43"/>
    </row>
    <row r="161" spans="1:12" ht="14.4" x14ac:dyDescent="0.3">
      <c r="A161" s="23"/>
      <c r="B161" s="15"/>
      <c r="C161" s="11"/>
      <c r="D161" s="7" t="s">
        <v>46</v>
      </c>
      <c r="E161" s="42" t="s">
        <v>74</v>
      </c>
      <c r="F161" s="43">
        <v>10</v>
      </c>
      <c r="G161" s="43">
        <v>0.08</v>
      </c>
      <c r="H161" s="43">
        <v>7.2</v>
      </c>
      <c r="I161" s="43">
        <v>0.1</v>
      </c>
      <c r="J161" s="43">
        <v>65.52</v>
      </c>
      <c r="K161" s="44" t="s">
        <v>76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37</v>
      </c>
      <c r="F162" s="43">
        <v>40</v>
      </c>
      <c r="G162" s="43">
        <v>3.54</v>
      </c>
      <c r="H162" s="43">
        <v>0.32</v>
      </c>
      <c r="I162" s="43">
        <v>19.68</v>
      </c>
      <c r="J162" s="43">
        <v>95.75</v>
      </c>
      <c r="K162" s="44" t="s">
        <v>42</v>
      </c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26</v>
      </c>
      <c r="E165" s="9"/>
      <c r="F165" s="19">
        <f>SUM(F158:F164)</f>
        <v>508</v>
      </c>
      <c r="G165" s="19">
        <f t="shared" ref="G165:J165" si="74">SUM(G158:G164)</f>
        <v>15.18</v>
      </c>
      <c r="H165" s="19">
        <f t="shared" si="74"/>
        <v>24.97</v>
      </c>
      <c r="I165" s="19">
        <f t="shared" si="74"/>
        <v>70.5</v>
      </c>
      <c r="J165" s="19">
        <f t="shared" si="74"/>
        <v>568.76</v>
      </c>
      <c r="K165" s="25"/>
      <c r="L165" s="19">
        <f t="shared" ref="L165" si="75">SUM(L158:L164)</f>
        <v>0</v>
      </c>
    </row>
    <row r="166" spans="1:12" ht="14.4" x14ac:dyDescent="0.3">
      <c r="A166" s="26">
        <f>A158</f>
        <v>1</v>
      </c>
      <c r="B166" s="13"/>
      <c r="C166" s="10"/>
      <c r="D166" s="7"/>
      <c r="E166" s="42"/>
      <c r="F166" s="43"/>
      <c r="G166" s="43"/>
      <c r="H166" s="43"/>
      <c r="I166" s="43"/>
      <c r="J166" s="43"/>
      <c r="K166" s="59"/>
      <c r="L166" s="43"/>
    </row>
    <row r="167" spans="1:12" ht="14.4" x14ac:dyDescent="0.3">
      <c r="A167" s="23"/>
      <c r="B167" s="15"/>
      <c r="C167" s="11"/>
      <c r="D167" s="7"/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/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26</v>
      </c>
      <c r="E175" s="9"/>
      <c r="F175" s="19">
        <f>SUM(F166:F174)</f>
        <v>0</v>
      </c>
      <c r="G175" s="19">
        <f t="shared" ref="G175:J175" si="76">SUM(G166:G174)</f>
        <v>0</v>
      </c>
      <c r="H175" s="19">
        <f t="shared" si="76"/>
        <v>0</v>
      </c>
      <c r="I175" s="19">
        <f t="shared" si="76"/>
        <v>0</v>
      </c>
      <c r="J175" s="19">
        <f t="shared" si="76"/>
        <v>0</v>
      </c>
      <c r="K175" s="25"/>
      <c r="L175" s="19">
        <f t="shared" ref="L175" si="77">SUM(L166:L174)</f>
        <v>0</v>
      </c>
    </row>
    <row r="176" spans="1:12" ht="15" thickBot="1" x14ac:dyDescent="0.3">
      <c r="A176" s="29">
        <f>A158</f>
        <v>1</v>
      </c>
      <c r="B176" s="30">
        <f>B158</f>
        <v>9</v>
      </c>
      <c r="C176" s="64" t="s">
        <v>4</v>
      </c>
      <c r="D176" s="65"/>
      <c r="E176" s="31"/>
      <c r="F176" s="32">
        <f>F165+F175</f>
        <v>508</v>
      </c>
      <c r="G176" s="32">
        <f t="shared" ref="G176" si="78">G165+G175</f>
        <v>15.18</v>
      </c>
      <c r="H176" s="32">
        <f t="shared" ref="H176" si="79">H165+H175</f>
        <v>24.97</v>
      </c>
      <c r="I176" s="32">
        <f t="shared" ref="I176" si="80">I165+I175</f>
        <v>70.5</v>
      </c>
      <c r="J176" s="32">
        <f t="shared" ref="J176:L176" si="81">J165+J175</f>
        <v>568.76</v>
      </c>
      <c r="K176" s="32"/>
      <c r="L176" s="32">
        <f t="shared" si="81"/>
        <v>0</v>
      </c>
    </row>
    <row r="177" spans="1:12" ht="14.4" x14ac:dyDescent="0.3">
      <c r="A177" s="20">
        <v>1</v>
      </c>
      <c r="B177" s="21">
        <v>10</v>
      </c>
      <c r="C177" s="22" t="s">
        <v>19</v>
      </c>
      <c r="D177" s="5" t="s">
        <v>43</v>
      </c>
      <c r="E177" s="42" t="s">
        <v>38</v>
      </c>
      <c r="F177" s="40">
        <v>60</v>
      </c>
      <c r="G177" s="40">
        <v>0.48</v>
      </c>
      <c r="H177" s="40">
        <v>0</v>
      </c>
      <c r="I177" s="40">
        <v>1.68</v>
      </c>
      <c r="J177" s="40">
        <v>8.64</v>
      </c>
      <c r="K177" s="60" t="s">
        <v>40</v>
      </c>
      <c r="L177" s="40"/>
    </row>
    <row r="178" spans="1:12" ht="14.4" x14ac:dyDescent="0.3">
      <c r="A178" s="23"/>
      <c r="B178" s="15"/>
      <c r="C178" s="11"/>
      <c r="D178" s="7" t="s">
        <v>20</v>
      </c>
      <c r="E178" s="42" t="s">
        <v>77</v>
      </c>
      <c r="F178" s="43">
        <v>90</v>
      </c>
      <c r="G178" s="43">
        <v>10.8</v>
      </c>
      <c r="H178" s="43">
        <v>11</v>
      </c>
      <c r="I178" s="43">
        <v>12.5</v>
      </c>
      <c r="J178" s="43">
        <v>210.4</v>
      </c>
      <c r="K178" s="44" t="s">
        <v>78</v>
      </c>
      <c r="L178" s="43"/>
    </row>
    <row r="179" spans="1:12" ht="14.4" x14ac:dyDescent="0.3">
      <c r="A179" s="23"/>
      <c r="B179" s="15"/>
      <c r="C179" s="11"/>
      <c r="D179" s="7" t="s">
        <v>20</v>
      </c>
      <c r="E179" s="42" t="s">
        <v>80</v>
      </c>
      <c r="F179" s="43">
        <v>150</v>
      </c>
      <c r="G179" s="43">
        <v>3.06</v>
      </c>
      <c r="H179" s="43">
        <v>4.8</v>
      </c>
      <c r="I179" s="43">
        <v>14.6</v>
      </c>
      <c r="J179" s="43">
        <v>137.25</v>
      </c>
      <c r="K179" s="44" t="s">
        <v>81</v>
      </c>
      <c r="L179" s="43"/>
    </row>
    <row r="180" spans="1:12" ht="14.4" x14ac:dyDescent="0.3">
      <c r="A180" s="23"/>
      <c r="B180" s="15"/>
      <c r="C180" s="11"/>
      <c r="D180" s="7" t="s">
        <v>21</v>
      </c>
      <c r="E180" s="42" t="s">
        <v>55</v>
      </c>
      <c r="F180" s="43">
        <v>200</v>
      </c>
      <c r="G180" s="43">
        <v>3.9</v>
      </c>
      <c r="H180" s="43">
        <v>2.5</v>
      </c>
      <c r="I180" s="43">
        <v>17.600000000000001</v>
      </c>
      <c r="J180" s="43">
        <v>108.5</v>
      </c>
      <c r="K180" s="44" t="s">
        <v>58</v>
      </c>
      <c r="L180" s="43"/>
    </row>
    <row r="181" spans="1:12" ht="14.4" x14ac:dyDescent="0.3">
      <c r="A181" s="23"/>
      <c r="B181" s="15"/>
      <c r="C181" s="11"/>
      <c r="D181" s="7" t="s">
        <v>25</v>
      </c>
      <c r="E181" s="42" t="s">
        <v>44</v>
      </c>
      <c r="F181" s="43">
        <v>20</v>
      </c>
      <c r="G181" s="43">
        <v>1.32</v>
      </c>
      <c r="H181" s="43">
        <v>0.24</v>
      </c>
      <c r="I181" s="43">
        <v>7.92</v>
      </c>
      <c r="J181" s="43">
        <v>39.119999999999997</v>
      </c>
      <c r="K181" s="44" t="s">
        <v>42</v>
      </c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26</v>
      </c>
      <c r="E184" s="9"/>
      <c r="F184" s="19">
        <f>SUM(F177:F183)</f>
        <v>520</v>
      </c>
      <c r="G184" s="19">
        <f t="shared" ref="G184:J184" si="82">SUM(G177:G183)</f>
        <v>19.560000000000002</v>
      </c>
      <c r="H184" s="19">
        <f t="shared" si="82"/>
        <v>18.54</v>
      </c>
      <c r="I184" s="19">
        <f t="shared" si="82"/>
        <v>54.300000000000004</v>
      </c>
      <c r="J184" s="19">
        <f t="shared" si="82"/>
        <v>503.91</v>
      </c>
      <c r="K184" s="25"/>
      <c r="L184" s="19">
        <f t="shared" ref="L184" si="83">SUM(L177:L183)</f>
        <v>0</v>
      </c>
    </row>
    <row r="185" spans="1:12" ht="14.4" x14ac:dyDescent="0.3">
      <c r="A185" s="26">
        <f>A177</f>
        <v>1</v>
      </c>
      <c r="B185" s="13"/>
      <c r="C185" s="10"/>
      <c r="D185" s="7"/>
      <c r="E185" s="42"/>
      <c r="F185" s="43"/>
      <c r="G185" s="43"/>
      <c r="H185" s="43"/>
      <c r="I185" s="43"/>
      <c r="J185" s="43"/>
      <c r="K185" s="59"/>
      <c r="L185" s="43"/>
    </row>
    <row r="186" spans="1:12" ht="14.4" x14ac:dyDescent="0.3">
      <c r="A186" s="23"/>
      <c r="B186" s="15"/>
      <c r="C186" s="11"/>
      <c r="D186" s="7"/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/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/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/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26</v>
      </c>
      <c r="E194" s="9"/>
      <c r="F194" s="19">
        <f>SUM(F185:F193)</f>
        <v>0</v>
      </c>
      <c r="G194" s="19">
        <f t="shared" ref="G194:J194" si="84">SUM(G185:G193)</f>
        <v>0</v>
      </c>
      <c r="H194" s="19">
        <f t="shared" si="84"/>
        <v>0</v>
      </c>
      <c r="I194" s="19">
        <f t="shared" si="84"/>
        <v>0</v>
      </c>
      <c r="J194" s="19">
        <f t="shared" si="84"/>
        <v>0</v>
      </c>
      <c r="K194" s="25"/>
      <c r="L194" s="19">
        <f t="shared" ref="L194" si="85">SUM(L185:L193)</f>
        <v>0</v>
      </c>
    </row>
    <row r="195" spans="1:12" ht="14.4" x14ac:dyDescent="0.25">
      <c r="A195" s="29">
        <f>A177</f>
        <v>1</v>
      </c>
      <c r="B195" s="30">
        <f>B177</f>
        <v>10</v>
      </c>
      <c r="C195" s="64" t="s">
        <v>4</v>
      </c>
      <c r="D195" s="65"/>
      <c r="E195" s="31"/>
      <c r="F195" s="32">
        <f>F184+F194</f>
        <v>520</v>
      </c>
      <c r="G195" s="32">
        <f t="shared" ref="G195" si="86">G184+G194</f>
        <v>19.560000000000002</v>
      </c>
      <c r="H195" s="32">
        <f t="shared" ref="H195" si="87">H184+H194</f>
        <v>18.54</v>
      </c>
      <c r="I195" s="32">
        <f t="shared" ref="I195" si="88">I184+I194</f>
        <v>54.300000000000004</v>
      </c>
      <c r="J195" s="32">
        <f t="shared" ref="J195:L195" si="89">J184+J194</f>
        <v>503.91</v>
      </c>
      <c r="K195" s="32"/>
      <c r="L195" s="32">
        <f t="shared" si="89"/>
        <v>0</v>
      </c>
    </row>
    <row r="196" spans="1:12" x14ac:dyDescent="0.25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504.8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16.989000000000001</v>
      </c>
      <c r="H196" s="34">
        <f t="shared" si="90"/>
        <v>18.898</v>
      </c>
      <c r="I196" s="34">
        <f t="shared" si="90"/>
        <v>72.472000000000008</v>
      </c>
      <c r="J196" s="34">
        <f t="shared" si="90"/>
        <v>532.21299999999997</v>
      </c>
      <c r="K196" s="34"/>
      <c r="L196" s="34" t="e">
        <f t="shared" ref="L196" si="91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dcterms:created xsi:type="dcterms:W3CDTF">2022-05-16T14:23:56Z</dcterms:created>
  <dcterms:modified xsi:type="dcterms:W3CDTF">2024-09-15T17:34:45Z</dcterms:modified>
</cp:coreProperties>
</file>